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mmon\Consortium Educational Materials\Training Modules\Epidural\SurgeryEquipPrep\"/>
    </mc:Choice>
  </mc:AlternateContent>
  <xr:revisionPtr revIDLastSave="0" documentId="13_ncr:1_{DCD18F80-3B16-41FE-8F86-CB7C0331E2FE}" xr6:coauthVersionLast="47" xr6:coauthVersionMax="47" xr10:uidLastSave="{00000000-0000-0000-0000-000000000000}"/>
  <bookViews>
    <workbookView xWindow="-28920" yWindow="-120" windowWidth="29040" windowHeight="15720" activeTab="1" xr2:uid="{E99F1665-016A-4C2C-B14C-693CB9D235D6}"/>
  </bookViews>
  <sheets>
    <sheet name="Implanted" sheetId="3" r:id="rId1"/>
    <sheet name="Inventory" sheetId="2" r:id="rId2"/>
    <sheet name="List" sheetId="1" r:id="rId3"/>
    <sheet name="Equipment Issues" sheetId="4" r:id="rId4"/>
  </sheets>
  <externalReferences>
    <externalReference r:id="rId5"/>
  </externalReferences>
  <definedNames>
    <definedName name="_xlnm._FilterDatabase" localSheetId="1" hidden="1">Inventory!$A$1:$H$17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5" i="2" l="1"/>
  <c r="B24" i="2"/>
  <c r="B23" i="2"/>
  <c r="B22" i="2"/>
  <c r="B21" i="2"/>
  <c r="B20" i="2"/>
  <c r="B17" i="2"/>
  <c r="B16" i="2"/>
  <c r="B11" i="2"/>
  <c r="B10" i="2"/>
  <c r="B5" i="2"/>
  <c r="B4" i="2"/>
  <c r="B3" i="2"/>
  <c r="B2" i="2"/>
</calcChain>
</file>

<file path=xl/sharedStrings.xml><?xml version="1.0" encoding="utf-8"?>
<sst xmlns="http://schemas.openxmlformats.org/spreadsheetml/2006/main" count="191" uniqueCount="95">
  <si>
    <t>Product Number</t>
  </si>
  <si>
    <t>Product Name</t>
  </si>
  <si>
    <t>Notes</t>
  </si>
  <si>
    <t>Intellis INS</t>
  </si>
  <si>
    <t>Recharger</t>
  </si>
  <si>
    <t>8880T2</t>
  </si>
  <si>
    <t>TUI Comm</t>
  </si>
  <si>
    <t>97745NT</t>
  </si>
  <si>
    <t>Controller</t>
  </si>
  <si>
    <t>977C165</t>
  </si>
  <si>
    <t>5-6-5 Sure Scan</t>
  </si>
  <si>
    <t>65cm</t>
  </si>
  <si>
    <t>977C190</t>
  </si>
  <si>
    <t>90cm</t>
  </si>
  <si>
    <t>CT900E</t>
  </si>
  <si>
    <t>S5e Tablet</t>
  </si>
  <si>
    <t>NMRM6122</t>
  </si>
  <si>
    <t>TYRX Pouch</t>
  </si>
  <si>
    <t>2.5" x 2.7"</t>
  </si>
  <si>
    <t>NMRM6133</t>
  </si>
  <si>
    <t>2.9" x 3.3"</t>
  </si>
  <si>
    <t>TM91SCS</t>
  </si>
  <si>
    <t>PICS Comm</t>
  </si>
  <si>
    <t>Wireless ENS</t>
  </si>
  <si>
    <t>External Neurostimulator</t>
  </si>
  <si>
    <t>Exp Date</t>
  </si>
  <si>
    <t>SN</t>
  </si>
  <si>
    <t>SN1</t>
  </si>
  <si>
    <t>User ID</t>
  </si>
  <si>
    <t>Purpose</t>
  </si>
  <si>
    <t>Sx</t>
  </si>
  <si>
    <t>Hot Swap</t>
  </si>
  <si>
    <t>Participant Name</t>
  </si>
  <si>
    <t>Participant ID</t>
  </si>
  <si>
    <t>Laboratory</t>
  </si>
  <si>
    <t>Location 
(City, State/Country)</t>
  </si>
  <si>
    <t>Lab PI Name</t>
  </si>
  <si>
    <t>Advocate</t>
  </si>
  <si>
    <t>Surgery/ Equipment</t>
  </si>
  <si>
    <t>Protocol #</t>
  </si>
  <si>
    <t>Project Name</t>
  </si>
  <si>
    <t>Project Surgery No</t>
  </si>
  <si>
    <t>Medtronic PI Name</t>
  </si>
  <si>
    <t xml:space="preserve"> Site Total Number of Surgeries</t>
  </si>
  <si>
    <t>Total Number of Implants</t>
  </si>
  <si>
    <t>Neurosurgeon</t>
  </si>
  <si>
    <t>Hospital Name</t>
  </si>
  <si>
    <t>Implant Date</t>
  </si>
  <si>
    <t>Medtronic ERP</t>
  </si>
  <si>
    <t>Medtronic NeuroStimulator Model #</t>
  </si>
  <si>
    <t xml:space="preserve"> Medtronic Neurostimulator Name</t>
  </si>
  <si>
    <t>Medtronic Neurostimulator Serial No</t>
  </si>
  <si>
    <t>Medtronic Lead Model #</t>
  </si>
  <si>
    <t xml:space="preserve"> Medtronic Lead Kit Name</t>
  </si>
  <si>
    <t>Medtronic TYRX Pouch Model #</t>
  </si>
  <si>
    <t>WENS Serial No</t>
  </si>
  <si>
    <t>Controller Serial No</t>
  </si>
  <si>
    <t>Controller Battery Serial No</t>
  </si>
  <si>
    <t>Recharger Wand Serial No</t>
  </si>
  <si>
    <t>Tablet Unit Name</t>
  </si>
  <si>
    <t>Tablet Model</t>
  </si>
  <si>
    <t>Medtronic Tablet Serial No</t>
  </si>
  <si>
    <t>Samsung Tablet Serial No</t>
  </si>
  <si>
    <t>Medtronic Tablet User ID</t>
  </si>
  <si>
    <t>TUI Version</t>
  </si>
  <si>
    <t>Pics Version</t>
  </si>
  <si>
    <t>MRI / 3D model / Fluro Loaded</t>
  </si>
  <si>
    <t>Tablet Password</t>
  </si>
  <si>
    <t>TUI Password</t>
  </si>
  <si>
    <t>PICS Password</t>
  </si>
  <si>
    <t>TUI Communicator Serial No</t>
  </si>
  <si>
    <t>PICS Communicator Serial No</t>
  </si>
  <si>
    <t>Date Orig  Issued / Replacement</t>
  </si>
  <si>
    <t>Medtronic Event Record No</t>
  </si>
  <si>
    <t>Notes:</t>
  </si>
  <si>
    <t>SureScan MRI 5-6-5 Lead</t>
  </si>
  <si>
    <t>TYRX Pouch Lot No</t>
  </si>
  <si>
    <t>Lead Kit Lot No</t>
  </si>
  <si>
    <t>Used / Participant ID</t>
  </si>
  <si>
    <t>ID</t>
  </si>
  <si>
    <t>Unit Name</t>
  </si>
  <si>
    <t>Date Reported</t>
  </si>
  <si>
    <t>Issue</t>
  </si>
  <si>
    <t>Resolved</t>
  </si>
  <si>
    <t>Replaced</t>
  </si>
  <si>
    <t>Old SN</t>
  </si>
  <si>
    <t>New SN</t>
  </si>
  <si>
    <t>Date Resolved / Replace shipped</t>
  </si>
  <si>
    <t>Date Returned to KF</t>
  </si>
  <si>
    <t>Reported to Medtronic (call/email)</t>
  </si>
  <si>
    <t>Equip Returned to Medtronic</t>
  </si>
  <si>
    <t>Updated on Master List</t>
  </si>
  <si>
    <t>Comments</t>
  </si>
  <si>
    <r>
      <rPr>
        <b/>
        <sz val="11"/>
        <color theme="1"/>
        <rFont val="Calibri"/>
        <family val="2"/>
        <scheme val="minor"/>
      </rPr>
      <t>Date Started:</t>
    </r>
    <r>
      <rPr>
        <sz val="11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Issue:</t>
    </r>
    <r>
      <rPr>
        <sz val="11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 xml:space="preserve">Troubleshooting: </t>
    </r>
    <r>
      <rPr>
        <sz val="11"/>
        <color theme="1"/>
        <rFont val="Calibri"/>
        <family val="2"/>
        <scheme val="minor"/>
      </rPr>
      <t xml:space="preserve"> </t>
    </r>
  </si>
  <si>
    <t>123_ABC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</si>
</sst>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\-mmm\-yyyy"/>
    <numFmt numFmtId="165" formatCode="[$-409]d\-mmm\-yyyy;@"/>
    <numFmt numFmtId="166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6C3DE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165" fontId="0" fillId="4" borderId="10" xfId="0" applyNumberForma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166" fontId="0" fillId="4" borderId="10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123">
    <dxf>
      <fill>
        <patternFill>
          <bgColor rgb="FFFF8B8B"/>
        </patternFill>
      </fill>
    </dxf>
    <dxf>
      <fill>
        <patternFill>
          <bgColor rgb="FFFF8B8B"/>
        </patternFill>
      </fill>
    </dxf>
    <dxf>
      <fill>
        <patternFill>
          <bgColor rgb="FFFF8B8B"/>
        </patternFill>
      </fill>
    </dxf>
    <dxf>
      <fill>
        <patternFill>
          <bgColor rgb="FFFF8B8B"/>
        </patternFill>
      </fill>
    </dxf>
    <dxf>
      <font>
        <strike val="0"/>
        <color theme="0"/>
      </font>
      <fill>
        <patternFill>
          <bgColor theme="0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>
          <bgColor rgb="FFFF8B8B"/>
        </patternFill>
      </fill>
    </dxf>
    <dxf>
      <fill>
        <patternFill>
          <bgColor rgb="FFFF8B8B"/>
        </patternFill>
      </fill>
    </dxf>
    <dxf>
      <fill>
        <patternFill>
          <bgColor rgb="FFFF8B8B"/>
        </patternFill>
      </fill>
    </dxf>
    <dxf>
      <fill>
        <patternFill>
          <bgColor rgb="FFFF8B8B"/>
        </patternFill>
      </fill>
    </dxf>
    <dxf>
      <font>
        <strike val="0"/>
        <color theme="0"/>
      </font>
      <fill>
        <patternFill>
          <bgColor theme="0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>
          <bgColor rgb="FFFF8B8B"/>
        </patternFill>
      </fill>
    </dxf>
    <dxf>
      <fill>
        <patternFill>
          <bgColor rgb="FFFF8B8B"/>
        </patternFill>
      </fill>
    </dxf>
    <dxf>
      <fill>
        <patternFill>
          <bgColor rgb="FFFF8B8B"/>
        </patternFill>
      </fill>
    </dxf>
    <dxf>
      <fill>
        <patternFill>
          <bgColor rgb="FFFF8B8B"/>
        </patternFill>
      </fill>
    </dxf>
    <dxf>
      <font>
        <strike val="0"/>
        <color theme="0"/>
      </font>
      <fill>
        <patternFill>
          <bgColor theme="0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>
          <bgColor theme="9" tint="0.79998168889431442"/>
        </patternFill>
      </fill>
    </dxf>
    <dxf>
      <fill>
        <patternFill>
          <bgColor rgb="FFFFE79B"/>
        </patternFill>
      </fill>
    </dxf>
    <dxf>
      <fill>
        <patternFill>
          <bgColor theme="8" tint="0.79998168889431442"/>
        </patternFill>
      </fill>
    </dxf>
    <dxf>
      <fill>
        <patternFill>
          <bgColor rgb="FFDFC9EF"/>
        </patternFill>
      </fill>
    </dxf>
    <dxf>
      <fill>
        <patternFill>
          <bgColor rgb="FFFDC0BB"/>
        </patternFill>
      </fill>
    </dxf>
    <dxf>
      <fill>
        <patternFill>
          <bgColor rgb="FFBBF5FD"/>
        </patternFill>
      </fill>
    </dxf>
    <dxf>
      <fill>
        <patternFill>
          <bgColor rgb="FFFC92F4"/>
        </patternFill>
      </fill>
    </dxf>
    <dxf>
      <fill>
        <patternFill>
          <bgColor rgb="FFDEBC9A"/>
        </patternFill>
      </fill>
    </dxf>
    <dxf>
      <fill>
        <patternFill>
          <bgColor rgb="FFA6C3FF"/>
        </patternFill>
      </fill>
    </dxf>
    <dxf>
      <fill>
        <patternFill>
          <bgColor theme="0" tint="-0.34998626667073579"/>
        </patternFill>
      </fill>
    </dxf>
    <dxf>
      <font>
        <strike val="0"/>
      </font>
      <fill>
        <patternFill patternType="lightUp">
          <fgColor rgb="FF606060"/>
        </patternFill>
      </fill>
    </dxf>
    <dxf>
      <fill>
        <patternFill>
          <bgColor rgb="FFA6C3FF"/>
        </patternFill>
      </fill>
    </dxf>
    <dxf>
      <fill>
        <patternFill>
          <bgColor rgb="FFDEBC9A"/>
        </patternFill>
      </fill>
    </dxf>
    <dxf>
      <fill>
        <patternFill>
          <bgColor rgb="FFFC92F4"/>
        </patternFill>
      </fill>
    </dxf>
    <dxf>
      <fill>
        <patternFill>
          <bgColor rgb="FFBBF5FD"/>
        </patternFill>
      </fill>
    </dxf>
    <dxf>
      <fill>
        <patternFill>
          <bgColor rgb="FFFDC0BB"/>
        </patternFill>
      </fill>
    </dxf>
    <dxf>
      <fill>
        <patternFill>
          <bgColor rgb="FFDFC9EF"/>
        </patternFill>
      </fill>
    </dxf>
    <dxf>
      <fill>
        <patternFill>
          <bgColor rgb="FFDFC9EF"/>
        </patternFill>
      </fill>
    </dxf>
    <dxf>
      <fill>
        <patternFill>
          <bgColor rgb="FFFAD28A"/>
        </patternFill>
      </fill>
    </dxf>
    <dxf>
      <fill>
        <patternFill>
          <bgColor rgb="FFFAD28A"/>
        </patternFill>
      </fill>
    </dxf>
    <dxf>
      <fill>
        <patternFill>
          <bgColor theme="9" tint="0.79998168889431442"/>
        </patternFill>
      </fill>
    </dxf>
    <dxf>
      <fill>
        <patternFill>
          <bgColor rgb="FFFFE79B"/>
        </patternFill>
      </fill>
    </dxf>
    <dxf>
      <font>
        <color rgb="FF9C5700"/>
      </font>
      <fill>
        <patternFill>
          <bgColor rgb="FFFFFF89"/>
        </patternFill>
      </fill>
    </dxf>
    <dxf>
      <font>
        <color rgb="FFC00000"/>
      </font>
      <fill>
        <patternFill>
          <bgColor rgb="FFFFA3A3"/>
        </patternFill>
      </fill>
    </dxf>
    <dxf>
      <fill>
        <patternFill>
          <bgColor rgb="FFFF0000"/>
        </patternFill>
      </fill>
    </dxf>
    <dxf>
      <alignment horizontal="left" vertical="center" textRotation="0" wrapText="0" indent="0" justifyLastLine="0" shrinkToFit="0" readingOrder="0"/>
    </dxf>
    <dxf>
      <numFmt numFmtId="165" formatCode="[$-409]d\-mmm\-yyyy;@"/>
      <alignment horizontal="center" vertical="center" textRotation="0" wrapText="0" indent="0" justifyLastLine="0" shrinkToFit="0" readingOrder="0"/>
    </dxf>
    <dxf>
      <numFmt numFmtId="166" formatCode="dd\-mmm\-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[$-409]d\-mmm\-yyyy;@"/>
      <alignment horizontal="center" vertical="center" textRotation="0" wrapText="0" indent="0" justifyLastLine="0" shrinkToFit="0" readingOrder="0"/>
    </dxf>
    <dxf>
      <numFmt numFmtId="165" formatCode="[$-409]d\-mmm\-yyyy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5" formatCode="[$-409]d\-mmm\-yyyy;@"/>
      <alignment horizontal="center" vertical="bottom" textRotation="0" wrapText="0" indent="0" justifyLastLine="0" shrinkToFit="0" readingOrder="0"/>
    </dxf>
    <dxf>
      <alignment textRotation="0" wrapText="1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164" formatCode="d\-mmm\-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d\-mmm\-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d\-mmm\-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3" xr9:uid="{14F149E7-5D30-4C78-8E85-FA180666E045}">
      <tableStyleElement type="headerRow" dxfId="122"/>
      <tableStyleElement type="firstRowStripe" dxfId="121"/>
      <tableStyleElement type="secondRowStripe" dxfId="1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Common\Epidural%20Surgery\KF_Medtronic_Equipment.xlsx" TargetMode="External"/><Relationship Id="rId1" Type="http://schemas.openxmlformats.org/officeDocument/2006/relationships/externalLinkPath" Target="file:///O:\Common\Epidural%20Surgery\KF_Medtronic_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rticipant-SN"/>
      <sheetName val="Inventory"/>
      <sheetName val="Replacements"/>
      <sheetName val="Equipment Issues"/>
      <sheetName val="List"/>
      <sheetName val="HIL"/>
    </sheetNames>
    <sheetDataSet>
      <sheetData sheetId="0"/>
      <sheetData sheetId="1"/>
      <sheetData sheetId="2"/>
      <sheetData sheetId="3"/>
      <sheetData sheetId="4">
        <row r="2">
          <cell r="A2">
            <v>37713</v>
          </cell>
          <cell r="B2" t="str">
            <v>Restore Advance INS</v>
          </cell>
        </row>
        <row r="3">
          <cell r="A3">
            <v>39565</v>
          </cell>
          <cell r="B3" t="str">
            <v>5-6-5 Paddle</v>
          </cell>
        </row>
        <row r="4">
          <cell r="A4">
            <v>97715</v>
          </cell>
          <cell r="B4" t="str">
            <v>Intellis INS</v>
          </cell>
        </row>
        <row r="5">
          <cell r="A5">
            <v>97755</v>
          </cell>
          <cell r="B5" t="str">
            <v>Recharger</v>
          </cell>
        </row>
        <row r="6">
          <cell r="A6">
            <v>355531</v>
          </cell>
          <cell r="B6" t="str">
            <v>Trialing Cable</v>
          </cell>
        </row>
        <row r="7">
          <cell r="A7" t="str">
            <v>8880T2</v>
          </cell>
          <cell r="B7" t="str">
            <v>TUI Comm</v>
          </cell>
        </row>
        <row r="8">
          <cell r="A8" t="str">
            <v>97745NT</v>
          </cell>
          <cell r="B8" t="str">
            <v>Controller</v>
          </cell>
        </row>
        <row r="9">
          <cell r="A9" t="str">
            <v>977C165</v>
          </cell>
          <cell r="B9" t="str">
            <v>5-6-5 Sure Scan</v>
          </cell>
        </row>
        <row r="10">
          <cell r="A10" t="str">
            <v>977C190</v>
          </cell>
          <cell r="B10" t="str">
            <v>5-6-5 Sure Scan</v>
          </cell>
        </row>
        <row r="11">
          <cell r="A11" t="str">
            <v>CT900E</v>
          </cell>
          <cell r="B11" t="str">
            <v>S5e Tablet</v>
          </cell>
        </row>
        <row r="12">
          <cell r="A12" t="str">
            <v>NMRM6122</v>
          </cell>
          <cell r="B12" t="str">
            <v>TYRX Pouch</v>
          </cell>
        </row>
        <row r="13">
          <cell r="A13" t="str">
            <v>NMRM6133</v>
          </cell>
          <cell r="B13" t="str">
            <v>TYRX Pouch</v>
          </cell>
        </row>
        <row r="14">
          <cell r="A14" t="str">
            <v>TM91SCS</v>
          </cell>
          <cell r="B14" t="str">
            <v>PICS Comm</v>
          </cell>
        </row>
      </sheetData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8373DBC-90A3-4BB9-BAC2-5D5B9EDF2912}" name="Table4" displayName="Table4" ref="A1:AS2" totalsRowShown="0" headerRowDxfId="106" tableBorderDxfId="105">
  <autoFilter ref="A1:AS2" xr:uid="{98373DBC-90A3-4BB9-BAC2-5D5B9EDF2912}"/>
  <tableColumns count="45">
    <tableColumn id="1" xr3:uid="{A73FA4B5-638D-4864-AEF1-778117AECDA3}" name="Participant Name" dataDxfId="104"/>
    <tableColumn id="2" xr3:uid="{E670348A-BBD9-44D6-A924-D812635D4CEA}" name="Participant ID" dataDxfId="103"/>
    <tableColumn id="3" xr3:uid="{AED241A5-9B0D-436C-BBF2-0E2663B50194}" name="Laboratory" dataDxfId="102"/>
    <tableColumn id="4" xr3:uid="{B0FAA559-19CB-4F2B-80B3-0970D868E4F1}" name="Location _x000a_(City, State/Country)" dataDxfId="101"/>
    <tableColumn id="5" xr3:uid="{7B512D8D-7D52-4671-9BFA-9DF8CB3AF8F9}" name="Lab PI Name" dataDxfId="100"/>
    <tableColumn id="6" xr3:uid="{596AEF55-65D2-4379-BE76-E9645506EF6D}" name="Advocate" dataDxfId="99"/>
    <tableColumn id="7" xr3:uid="{41474853-55A9-4739-80C3-4EE675B1E6CE}" name="Surgery/ Equipment" dataDxfId="98"/>
    <tableColumn id="8" xr3:uid="{402B495D-A543-4544-88B2-998072D5D1F7}" name="Protocol #" dataDxfId="97"/>
    <tableColumn id="9" xr3:uid="{DDA57E6D-97E5-4623-9527-F33324E7A6AF}" name="Project Name" dataDxfId="96"/>
    <tableColumn id="10" xr3:uid="{00E62772-79AC-4C9D-A895-0F57E88DFFA4}" name="Project Surgery No" dataDxfId="95"/>
    <tableColumn id="11" xr3:uid="{05B21D2D-5B54-4770-9F2A-A8BC6D1AC32D}" name="Medtronic PI Name" dataDxfId="94"/>
    <tableColumn id="12" xr3:uid="{E1201542-5351-48E8-B888-38BAD78CB929}" name=" Site Total Number of Surgeries" dataDxfId="93"/>
    <tableColumn id="13" xr3:uid="{6AB7E074-D75E-46F1-AF3C-166EBEF0E9E5}" name="Total Number of Implants" dataDxfId="92"/>
    <tableColumn id="14" xr3:uid="{B3C4EDD5-AD16-4B6C-A117-625C1C1B8C4B}" name="Neurosurgeon" dataDxfId="91"/>
    <tableColumn id="15" xr3:uid="{B53B122F-7DD6-4064-925E-CBC0B1D33FED}" name="Hospital Name" dataDxfId="90"/>
    <tableColumn id="16" xr3:uid="{01EC5BE2-B564-4D3F-9B91-B4596DF002C9}" name="Implant Date" dataDxfId="89"/>
    <tableColumn id="17" xr3:uid="{4E8B0B7D-36AE-464D-9C2D-70D80FA916EF}" name="Medtronic ERP" dataDxfId="88"/>
    <tableColumn id="18" xr3:uid="{1466F8A9-DC94-4D93-832E-7EBA14D9D373}" name="Medtronic NeuroStimulator Model #" dataDxfId="87"/>
    <tableColumn id="19" xr3:uid="{D880A0B2-6D15-43D1-8303-5EB8519DA4E3}" name=" Medtronic Neurostimulator Name" dataDxfId="86"/>
    <tableColumn id="20" xr3:uid="{9B6326AD-1599-4248-853A-2283892BA99E}" name="Medtronic Neurostimulator Serial No" dataDxfId="85"/>
    <tableColumn id="21" xr3:uid="{90CC9892-AE9B-4ED0-975F-326038981CAB}" name="Medtronic Lead Model #" dataDxfId="84"/>
    <tableColumn id="22" xr3:uid="{17D1DB6C-7DAB-49EA-AF52-6A1BB7A007A2}" name=" Medtronic Lead Kit Name" dataDxfId="83"/>
    <tableColumn id="23" xr3:uid="{2A7FCB0E-35E2-41A2-A122-BB96FA236137}" name="Lead Kit Lot No" dataDxfId="82"/>
    <tableColumn id="24" xr3:uid="{05C0FFFE-DA0F-4BB3-A406-C2B06520D49C}" name="Medtronic TYRX Pouch Model #" dataDxfId="81"/>
    <tableColumn id="25" xr3:uid="{7D66DF0D-8D98-4294-A753-4BA15B7DE0A3}" name="TYRX Pouch Lot No" dataDxfId="80"/>
    <tableColumn id="26" xr3:uid="{1716BC48-E63C-4F34-A3C0-4A95A113C31C}" name="WENS Serial No" dataDxfId="79"/>
    <tableColumn id="27" xr3:uid="{5A6F6ADA-90C8-443E-B657-E78DD4BB9A49}" name="Controller Serial No" dataDxfId="78"/>
    <tableColumn id="28" xr3:uid="{4A542045-0DFA-401B-9412-F482CA82AF18}" name="Controller Battery Serial No" dataDxfId="77"/>
    <tableColumn id="29" xr3:uid="{030929E6-C795-4369-B25F-C41CDD6FE604}" name="Recharger Wand Serial No" dataDxfId="76"/>
    <tableColumn id="30" xr3:uid="{9BDDAC97-2B79-45E7-9CE4-28C7BC38C617}" name="Tablet Unit Name" dataDxfId="75"/>
    <tableColumn id="31" xr3:uid="{0F12AFF2-9860-4639-BCA3-D2EBB4C9902D}" name="Tablet Model" dataDxfId="74"/>
    <tableColumn id="32" xr3:uid="{DA53042C-7248-4813-A963-4158AE1B8D01}" name="Medtronic Tablet Serial No" dataDxfId="73"/>
    <tableColumn id="33" xr3:uid="{5173E1FB-AB01-47C7-B60A-51C3105E9D80}" name="Samsung Tablet Serial No" dataDxfId="72"/>
    <tableColumn id="34" xr3:uid="{E7E723CF-C902-4CC9-ACB7-7F482AEB5395}" name="Medtronic Tablet User ID" dataDxfId="71"/>
    <tableColumn id="35" xr3:uid="{6A7EFD73-5B52-4791-BC3C-948887BA8182}" name="TUI Version" dataDxfId="70"/>
    <tableColumn id="36" xr3:uid="{55F967A5-7D55-4BDB-9AFF-6278E6E51B6D}" name="Pics Version" dataDxfId="69"/>
    <tableColumn id="37" xr3:uid="{603AD7A0-BC16-4F2C-9A11-A2A57D65A848}" name="MRI / 3D model / Fluro Loaded" dataDxfId="68"/>
    <tableColumn id="38" xr3:uid="{FBE076D1-6BCD-4166-87DE-43DDF974258A}" name="Tablet Password" dataDxfId="67"/>
    <tableColumn id="39" xr3:uid="{69F60E03-A094-47EE-84C1-C47B67E3AB69}" name="TUI Password" dataDxfId="66"/>
    <tableColumn id="40" xr3:uid="{6A64BBEC-B91A-462D-933E-60E0ABCCA7AC}" name="PICS Password" dataDxfId="65"/>
    <tableColumn id="41" xr3:uid="{46A80B9B-B9E1-48AF-BB01-03907B0D154C}" name="TUI Communicator Serial No" dataDxfId="64"/>
    <tableColumn id="42" xr3:uid="{74483A89-0D8F-40F2-AC5C-9889E46AF1C5}" name="PICS Communicator Serial No" dataDxfId="63"/>
    <tableColumn id="43" xr3:uid="{E9A43644-C030-4045-B127-62E640B1BC8D}" name="Date Orig  Issued / Replacement" dataDxfId="62"/>
    <tableColumn id="44" xr3:uid="{BE483C17-2915-4C2F-93D5-CD2BF2A99045}" name="Medtronic Event Record No" dataDxfId="61"/>
    <tableColumn id="45" xr3:uid="{FDCF2D29-2CF4-4ED7-91CA-D5EE7012AF9D}" name="Notes:" dataDxfId="60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683BBA-E093-4539-8BCE-1B867BCA0DB6}" name="Inventory" displayName="Inventory" ref="A1:H27" totalsRowShown="0" headerRowDxfId="119" dataDxfId="117" headerRowBorderDxfId="118" tableBorderDxfId="116" totalsRowBorderDxfId="115">
  <autoFilter ref="A1:H27" xr:uid="{7D71AA88-E9AC-49DA-9723-18EFEDA097BF}"/>
  <sortState xmlns:xlrd2="http://schemas.microsoft.com/office/spreadsheetml/2017/richdata2" ref="A2:H27">
    <sortCondition descending="1" ref="G2:G25"/>
    <sortCondition ref="A2:A25"/>
  </sortState>
  <tableColumns count="8">
    <tableColumn id="1" xr3:uid="{C52656A7-4F6A-48BD-9A35-84BAFC5448AD}" name="Product Number" dataDxfId="114"/>
    <tableColumn id="2" xr3:uid="{1239C817-7927-475E-84FB-477397D6010A}" name="Product Name" dataDxfId="113"/>
    <tableColumn id="3" xr3:uid="{E9730B96-84A8-4FE3-8DA6-502BA32EAAC0}" name="Exp Date" dataDxfId="112"/>
    <tableColumn id="4" xr3:uid="{0836EDAB-D86A-407C-B7D9-09B58E0D2287}" name="SN" dataDxfId="111"/>
    <tableColumn id="8" xr3:uid="{070A2EC2-42F9-4257-8E34-A7881CB0D575}" name="SN1" dataDxfId="110"/>
    <tableColumn id="9" xr3:uid="{04667839-ECFA-4377-93B8-6A4E83E3F26E}" name="User ID" dataDxfId="109"/>
    <tableColumn id="5" xr3:uid="{A7A613B5-E682-4542-B779-52ED5848B770}" name="Purpose" dataDxfId="108"/>
    <tableColumn id="6" xr3:uid="{E91E618F-D8F5-4870-9015-BC9CA23DC99B}" name="Used / Participant ID" dataDxfId="107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B70750-F29C-4EC9-84F0-3466E1AF8A82}" name="Table2" displayName="Table2" ref="A1:C12" totalsRowShown="0">
  <autoFilter ref="A1:C12" xr:uid="{0DBAD7FC-8D58-4B16-8D18-940CFE288A9A}"/>
  <tableColumns count="3">
    <tableColumn id="1" xr3:uid="{B9DD70B3-6E8B-42C2-901F-11058CAFD503}" name="Product Number" dataDxfId="59"/>
    <tableColumn id="2" xr3:uid="{12FD3C61-6467-4102-85D0-7770BCFB1603}" name="Product Name" dataDxfId="58"/>
    <tableColumn id="3" xr3:uid="{AE5F2EF2-9B40-4D99-9BF8-19BF57063C7A}" name="Notes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DBACC8-5F22-450F-A776-BEFA4E45BB8E}" name="EquipmentIssues" displayName="EquipmentIssues" ref="A1:Q100" totalsRowShown="0" headerRowDxfId="57" dataDxfId="56">
  <autoFilter ref="A1:Q100" xr:uid="{735CE0D2-95BF-4092-9E2E-2BFF557044C5}"/>
  <tableColumns count="17">
    <tableColumn id="1" xr3:uid="{9A17E73D-64CC-495B-B668-5ADD1BFCDDC8}" name="ID" dataDxfId="55"/>
    <tableColumn id="2" xr3:uid="{C6EC50BC-BD5C-4137-B6FC-EA6F162FA59A}" name="Unit Name" dataDxfId="54"/>
    <tableColumn id="3" xr3:uid="{D7399320-8E2D-4EC6-9F45-894D48408A16}" name="Product Number"/>
    <tableColumn id="4" xr3:uid="{95367EEC-C0FF-4CB1-A093-443EA2CD7320}" name="Product Name" dataDxfId="53"/>
    <tableColumn id="5" xr3:uid="{E72CC630-6EA5-4412-AB26-318CC5E08C17}" name="Date Reported" dataDxfId="52"/>
    <tableColumn id="6" xr3:uid="{CF6C0BF9-D2D5-4F05-A2A9-A80C70A66E99}" name="Issue" dataDxfId="51"/>
    <tableColumn id="7" xr3:uid="{290BD368-F090-4BE1-94B1-26ABB76E7723}" name="Resolved" dataDxfId="50"/>
    <tableColumn id="8" xr3:uid="{777ADC95-B053-403D-9A59-F220DBC0E51C}" name="Replaced" dataDxfId="49"/>
    <tableColumn id="9" xr3:uid="{DEA5425B-6752-462B-A26C-51A562A1BDEC}" name="Old SN" dataDxfId="48"/>
    <tableColumn id="10" xr3:uid="{10BEF0D0-5BDE-4932-BFF8-9794377F892F}" name="New SN" dataDxfId="47"/>
    <tableColumn id="11" xr3:uid="{AD77BB38-732B-46BC-89BF-0C88A810B2D8}" name="Date Resolved / Replace shipped" dataDxfId="46"/>
    <tableColumn id="15" xr3:uid="{CC28E08F-44A2-4549-A697-85A487125249}" name="Date Returned to KF" dataDxfId="45"/>
    <tableColumn id="12" xr3:uid="{CA9EC786-DD90-4E9F-89F0-905A12E70C61}" name="Reported to Medtronic (call/email)" dataDxfId="44"/>
    <tableColumn id="13" xr3:uid="{BED64224-CDE1-45CA-BCD5-2D64329B14C3}" name="Medtronic Event Record No" dataDxfId="43"/>
    <tableColumn id="14" xr3:uid="{F7AAA0E3-04FF-4B7E-A74D-8D92C1DF10EB}" name="Equip Returned to Medtronic" dataDxfId="42"/>
    <tableColumn id="18" xr3:uid="{2EDB158B-F764-439D-9BE7-90A3A951B41F}" name="Updated on Master List" dataDxfId="41"/>
    <tableColumn id="16" xr3:uid="{A0D28072-D90D-499C-A471-C25B2A9217BD}" name="Comments" dataDxfId="4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03D77-B8E3-41B1-902E-491ACD04FD89}">
  <dimension ref="A1:AS2"/>
  <sheetViews>
    <sheetView workbookViewId="0">
      <selection activeCell="A2" sqref="A2"/>
    </sheetView>
  </sheetViews>
  <sheetFormatPr defaultColWidth="9.140625" defaultRowHeight="15" x14ac:dyDescent="0.25"/>
  <cols>
    <col min="1" max="1" width="24" customWidth="1"/>
    <col min="2" max="2" width="14.42578125" customWidth="1"/>
    <col min="3" max="3" width="12.28515625" customWidth="1"/>
    <col min="4" max="4" width="28.42578125" customWidth="1"/>
    <col min="5" max="6" width="13.5703125" customWidth="1"/>
    <col min="7" max="7" width="17.140625" customWidth="1"/>
    <col min="8" max="8" width="20.28515625" customWidth="1"/>
    <col min="9" max="9" width="23.7109375" customWidth="1"/>
    <col min="10" max="15" width="0" hidden="1" customWidth="1"/>
    <col min="16" max="17" width="14.7109375" customWidth="1"/>
    <col min="18" max="18" width="17.140625" customWidth="1"/>
    <col min="19" max="19" width="66.5703125" customWidth="1"/>
    <col min="20" max="20" width="18.7109375" customWidth="1"/>
    <col min="21" max="21" width="12.85546875" customWidth="1"/>
    <col min="22" max="22" width="48" customWidth="1"/>
    <col min="23" max="23" width="18.28515625" customWidth="1"/>
    <col min="24" max="24" width="13" customWidth="1"/>
    <col min="25" max="26" width="18.28515625" customWidth="1"/>
    <col min="27" max="29" width="14.28515625" customWidth="1"/>
    <col min="30" max="30" width="13.140625" customWidth="1"/>
    <col min="31" max="31" width="15" customWidth="1"/>
    <col min="32" max="32" width="14" customWidth="1"/>
    <col min="33" max="33" width="16.28515625" customWidth="1"/>
    <col min="34" max="34" width="15.5703125" customWidth="1"/>
    <col min="35" max="36" width="9.5703125" customWidth="1"/>
    <col min="37" max="37" width="12" customWidth="1"/>
    <col min="38" max="40" width="12.42578125" customWidth="1"/>
    <col min="41" max="41" width="17.140625" customWidth="1"/>
    <col min="42" max="42" width="17.28515625" customWidth="1"/>
    <col min="43" max="43" width="17" customWidth="1"/>
    <col min="44" max="44" width="17.7109375" customWidth="1"/>
    <col min="45" max="45" width="133.28515625" customWidth="1"/>
  </cols>
  <sheetData>
    <row r="1" spans="1:45" s="21" customFormat="1" ht="90" x14ac:dyDescent="0.25">
      <c r="A1" s="13" t="s">
        <v>32</v>
      </c>
      <c r="B1" s="14" t="s">
        <v>33</v>
      </c>
      <c r="C1" s="15" t="s">
        <v>34</v>
      </c>
      <c r="D1" s="15" t="s">
        <v>35</v>
      </c>
      <c r="E1" s="15" t="s">
        <v>36</v>
      </c>
      <c r="F1" s="15" t="s">
        <v>37</v>
      </c>
      <c r="G1" s="15" t="s">
        <v>38</v>
      </c>
      <c r="H1" s="14" t="s">
        <v>39</v>
      </c>
      <c r="I1" s="15" t="s">
        <v>40</v>
      </c>
      <c r="J1" s="15" t="s">
        <v>41</v>
      </c>
      <c r="K1" s="15" t="s">
        <v>42</v>
      </c>
      <c r="L1" s="15" t="s">
        <v>43</v>
      </c>
      <c r="M1" s="15" t="s">
        <v>44</v>
      </c>
      <c r="N1" s="14" t="s">
        <v>45</v>
      </c>
      <c r="O1" s="15" t="s">
        <v>46</v>
      </c>
      <c r="P1" s="16" t="s">
        <v>47</v>
      </c>
      <c r="Q1" s="15" t="s">
        <v>48</v>
      </c>
      <c r="R1" s="17" t="s">
        <v>49</v>
      </c>
      <c r="S1" s="15" t="s">
        <v>50</v>
      </c>
      <c r="T1" s="15" t="s">
        <v>51</v>
      </c>
      <c r="U1" s="15" t="s">
        <v>52</v>
      </c>
      <c r="V1" s="14" t="s">
        <v>53</v>
      </c>
      <c r="W1" s="14" t="s">
        <v>77</v>
      </c>
      <c r="X1" s="15" t="s">
        <v>54</v>
      </c>
      <c r="Y1" s="14" t="s">
        <v>76</v>
      </c>
      <c r="Z1" s="14" t="s">
        <v>55</v>
      </c>
      <c r="AA1" s="15" t="s">
        <v>56</v>
      </c>
      <c r="AB1" s="15" t="s">
        <v>57</v>
      </c>
      <c r="AC1" s="15" t="s">
        <v>58</v>
      </c>
      <c r="AD1" s="15" t="s">
        <v>59</v>
      </c>
      <c r="AE1" s="15" t="s">
        <v>60</v>
      </c>
      <c r="AF1" s="15" t="s">
        <v>61</v>
      </c>
      <c r="AG1" s="15" t="s">
        <v>62</v>
      </c>
      <c r="AH1" s="15" t="s">
        <v>63</v>
      </c>
      <c r="AI1" s="15" t="s">
        <v>64</v>
      </c>
      <c r="AJ1" s="15" t="s">
        <v>65</v>
      </c>
      <c r="AK1" s="15" t="s">
        <v>66</v>
      </c>
      <c r="AL1" s="15" t="s">
        <v>67</v>
      </c>
      <c r="AM1" s="15" t="s">
        <v>68</v>
      </c>
      <c r="AN1" s="15" t="s">
        <v>69</v>
      </c>
      <c r="AO1" s="15" t="s">
        <v>70</v>
      </c>
      <c r="AP1" s="15" t="s">
        <v>71</v>
      </c>
      <c r="AQ1" s="18" t="s">
        <v>72</v>
      </c>
      <c r="AR1" s="19" t="s">
        <v>73</v>
      </c>
      <c r="AS1" s="20" t="s">
        <v>74</v>
      </c>
    </row>
    <row r="2" spans="1:45" s="22" customFormat="1" x14ac:dyDescent="0.25">
      <c r="A2" s="23"/>
      <c r="B2" s="24"/>
      <c r="C2" s="24"/>
      <c r="D2" s="24"/>
      <c r="E2" s="24"/>
      <c r="F2" s="24"/>
      <c r="G2" s="24"/>
      <c r="H2" s="25"/>
      <c r="I2" s="25"/>
      <c r="J2" s="23"/>
      <c r="K2" s="25"/>
      <c r="L2" s="23"/>
      <c r="M2" s="23"/>
      <c r="N2" s="23"/>
      <c r="O2" s="23"/>
      <c r="P2" s="26"/>
      <c r="Q2" s="26"/>
      <c r="R2" s="27">
        <v>97715</v>
      </c>
      <c r="S2" s="25" t="s">
        <v>3</v>
      </c>
      <c r="T2" s="23"/>
      <c r="U2" s="23" t="s">
        <v>9</v>
      </c>
      <c r="V2" s="25" t="s">
        <v>75</v>
      </c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8"/>
      <c r="AP2" s="23"/>
      <c r="AQ2" s="29"/>
      <c r="AR2" s="30"/>
      <c r="AS2" s="3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BA78-5DA2-4D6E-B4BE-3210C851E5BE}">
  <dimension ref="A1:H2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7109375" style="4" customWidth="1"/>
    <col min="2" max="2" width="18.28515625" style="4" customWidth="1"/>
    <col min="3" max="3" width="11.28515625" style="4" customWidth="1"/>
    <col min="4" max="6" width="15.5703125" style="4" customWidth="1"/>
    <col min="7" max="8" width="13.42578125" style="4" customWidth="1"/>
    <col min="13" max="13" width="11.5703125" customWidth="1"/>
    <col min="14" max="14" width="19.5703125" customWidth="1"/>
  </cols>
  <sheetData>
    <row r="1" spans="1:8" ht="30.75" thickBot="1" x14ac:dyDescent="0.3">
      <c r="A1" s="5" t="s">
        <v>0</v>
      </c>
      <c r="B1" s="6" t="s">
        <v>1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78</v>
      </c>
    </row>
    <row r="2" spans="1:8" x14ac:dyDescent="0.25">
      <c r="A2" s="7">
        <v>97715</v>
      </c>
      <c r="B2" s="2" t="str">
        <f>IF(A2="", "", LOOKUP(A2, [1]List!$A$2:$A$14, [1]List!$B$2:$B$14))</f>
        <v>Intellis INS</v>
      </c>
      <c r="C2" s="8"/>
      <c r="D2" s="2"/>
      <c r="E2" s="2"/>
      <c r="F2" s="2"/>
      <c r="G2" s="2" t="s">
        <v>30</v>
      </c>
      <c r="H2" s="2"/>
    </row>
    <row r="3" spans="1:8" x14ac:dyDescent="0.25">
      <c r="A3" s="9">
        <v>97715</v>
      </c>
      <c r="B3" s="2" t="str">
        <f>IF(A3="", "", LOOKUP(A3, [1]List!$A$2:$A$14, [1]List!$B$2:$B$14))</f>
        <v>Intellis INS</v>
      </c>
      <c r="C3" s="8"/>
      <c r="D3" s="2"/>
      <c r="E3" s="2"/>
      <c r="F3" s="2"/>
      <c r="G3" s="2" t="s">
        <v>30</v>
      </c>
      <c r="H3" s="2"/>
    </row>
    <row r="4" spans="1:8" x14ac:dyDescent="0.25">
      <c r="A4" s="7">
        <v>97755</v>
      </c>
      <c r="B4" s="2" t="str">
        <f>IF(A4="", "", LOOKUP(A4, [1]List!$A$2:$A$14, [1]List!$B$2:$B$14))</f>
        <v>Recharger</v>
      </c>
      <c r="C4" s="2"/>
      <c r="D4" s="2"/>
      <c r="E4" s="2"/>
      <c r="F4" s="2"/>
      <c r="G4" s="2" t="s">
        <v>30</v>
      </c>
      <c r="H4" s="2"/>
    </row>
    <row r="5" spans="1:8" x14ac:dyDescent="0.25">
      <c r="A5" s="7">
        <v>97755</v>
      </c>
      <c r="B5" s="2" t="str">
        <f>IF(A5="", "", LOOKUP(A5, [1]List!$A$2:$A$14, [1]List!$B$2:$B$14))</f>
        <v>Recharger</v>
      </c>
      <c r="C5" s="2"/>
      <c r="D5" s="2"/>
      <c r="E5" s="2"/>
      <c r="F5" s="2"/>
      <c r="G5" s="2" t="s">
        <v>30</v>
      </c>
      <c r="H5" s="2"/>
    </row>
    <row r="6" spans="1:8" x14ac:dyDescent="0.25">
      <c r="A6" s="7">
        <v>9772501</v>
      </c>
      <c r="B6" s="2" t="s">
        <v>23</v>
      </c>
      <c r="C6" s="8"/>
      <c r="D6" s="2"/>
      <c r="E6" s="2"/>
      <c r="F6" s="2"/>
      <c r="G6" s="2" t="s">
        <v>30</v>
      </c>
      <c r="H6" s="2"/>
    </row>
    <row r="7" spans="1:8" x14ac:dyDescent="0.25">
      <c r="A7" s="7">
        <v>9772501</v>
      </c>
      <c r="B7" s="2" t="s">
        <v>23</v>
      </c>
      <c r="C7" s="8"/>
      <c r="D7" s="2"/>
      <c r="E7" s="2"/>
      <c r="F7" s="2"/>
      <c r="G7" s="2" t="s">
        <v>30</v>
      </c>
      <c r="H7" s="2"/>
    </row>
    <row r="8" spans="1:8" x14ac:dyDescent="0.25">
      <c r="A8" s="7" t="s">
        <v>5</v>
      </c>
      <c r="B8" s="2" t="s">
        <v>6</v>
      </c>
      <c r="C8" s="2"/>
      <c r="D8" s="2"/>
      <c r="E8" s="2"/>
      <c r="F8" s="2"/>
      <c r="G8" s="2" t="s">
        <v>30</v>
      </c>
      <c r="H8" s="2"/>
    </row>
    <row r="9" spans="1:8" x14ac:dyDescent="0.25">
      <c r="A9" s="7" t="s">
        <v>5</v>
      </c>
      <c r="B9" s="2" t="s">
        <v>6</v>
      </c>
      <c r="C9" s="2"/>
      <c r="D9" s="2"/>
      <c r="E9" s="2"/>
      <c r="F9" s="2"/>
      <c r="G9" s="2" t="s">
        <v>30</v>
      </c>
      <c r="H9" s="2"/>
    </row>
    <row r="10" spans="1:8" x14ac:dyDescent="0.25">
      <c r="A10" s="7" t="s">
        <v>7</v>
      </c>
      <c r="B10" s="2" t="str">
        <f>IF(A10="", "", LOOKUP(A10, [1]List!$A$2:$A$14, [1]List!$B$2:$B$14))</f>
        <v>Controller</v>
      </c>
      <c r="C10" s="2"/>
      <c r="D10" s="2"/>
      <c r="E10" s="2"/>
      <c r="F10" s="2"/>
      <c r="G10" s="2" t="s">
        <v>30</v>
      </c>
      <c r="H10" s="2"/>
    </row>
    <row r="11" spans="1:8" x14ac:dyDescent="0.25">
      <c r="A11" s="7" t="s">
        <v>7</v>
      </c>
      <c r="B11" s="2" t="str">
        <f>IF(A11="", "", LOOKUP(A11, [1]List!$A$2:$A$14, [1]List!$B$2:$B$14))</f>
        <v>Controller</v>
      </c>
      <c r="C11" s="2"/>
      <c r="D11" s="2"/>
      <c r="E11" s="2"/>
      <c r="F11" s="2"/>
      <c r="G11" s="2" t="s">
        <v>30</v>
      </c>
      <c r="H11" s="2"/>
    </row>
    <row r="12" spans="1:8" x14ac:dyDescent="0.25">
      <c r="A12" s="7" t="s">
        <v>9</v>
      </c>
      <c r="B12" s="2" t="s">
        <v>10</v>
      </c>
      <c r="C12" s="8"/>
      <c r="D12" s="2"/>
      <c r="E12" s="2"/>
      <c r="F12" s="2"/>
      <c r="G12" s="2" t="s">
        <v>30</v>
      </c>
      <c r="H12" s="2"/>
    </row>
    <row r="13" spans="1:8" x14ac:dyDescent="0.25">
      <c r="A13" s="7" t="s">
        <v>9</v>
      </c>
      <c r="B13" s="2" t="s">
        <v>10</v>
      </c>
      <c r="C13" s="8"/>
      <c r="D13" s="2"/>
      <c r="E13" s="2"/>
      <c r="F13" s="2"/>
      <c r="G13" s="2" t="s">
        <v>30</v>
      </c>
      <c r="H13" s="2"/>
    </row>
    <row r="14" spans="1:8" x14ac:dyDescent="0.25">
      <c r="A14" s="10" t="s">
        <v>14</v>
      </c>
      <c r="B14" s="2" t="s">
        <v>15</v>
      </c>
      <c r="C14" s="2"/>
      <c r="D14" s="2"/>
      <c r="E14" s="2"/>
      <c r="F14" s="2"/>
      <c r="G14" s="2" t="s">
        <v>30</v>
      </c>
      <c r="H14" s="2"/>
    </row>
    <row r="15" spans="1:8" x14ac:dyDescent="0.25">
      <c r="A15" s="10" t="s">
        <v>14</v>
      </c>
      <c r="B15" s="2" t="s">
        <v>15</v>
      </c>
      <c r="C15" s="2"/>
      <c r="D15" s="2"/>
      <c r="E15" s="2"/>
      <c r="F15" s="2"/>
      <c r="G15" s="2" t="s">
        <v>30</v>
      </c>
      <c r="H15" s="2"/>
    </row>
    <row r="16" spans="1:8" x14ac:dyDescent="0.25">
      <c r="A16" s="7" t="s">
        <v>19</v>
      </c>
      <c r="B16" s="2" t="str">
        <f>IF(A16="", "", LOOKUP(A16, [1]List!$A$2:$A$14, [1]List!$B$2:$B$14))</f>
        <v>TYRX Pouch</v>
      </c>
      <c r="C16" s="8"/>
      <c r="D16" s="2"/>
      <c r="E16" s="2"/>
      <c r="F16" s="2"/>
      <c r="G16" s="2" t="s">
        <v>30</v>
      </c>
      <c r="H16" s="2"/>
    </row>
    <row r="17" spans="1:8" x14ac:dyDescent="0.25">
      <c r="A17" s="7" t="s">
        <v>19</v>
      </c>
      <c r="B17" s="2" t="str">
        <f>IF(A17="", "", LOOKUP(A17, [1]List!$A$2:$A$14, [1]List!$B$2:$B$14))</f>
        <v>TYRX Pouch</v>
      </c>
      <c r="C17" s="8"/>
      <c r="D17" s="2"/>
      <c r="E17" s="2"/>
      <c r="F17" s="2"/>
      <c r="G17" s="2" t="s">
        <v>30</v>
      </c>
      <c r="H17" s="2"/>
    </row>
    <row r="18" spans="1:8" x14ac:dyDescent="0.25">
      <c r="A18" s="7" t="s">
        <v>21</v>
      </c>
      <c r="B18" s="2" t="s">
        <v>22</v>
      </c>
      <c r="C18" s="8"/>
      <c r="D18" s="2"/>
      <c r="E18" s="2"/>
      <c r="F18" s="2"/>
      <c r="G18" s="2" t="s">
        <v>30</v>
      </c>
      <c r="H18" s="2"/>
    </row>
    <row r="19" spans="1:8" x14ac:dyDescent="0.25">
      <c r="A19" s="7" t="s">
        <v>21</v>
      </c>
      <c r="B19" s="2" t="s">
        <v>22</v>
      </c>
      <c r="C19" s="8"/>
      <c r="D19" s="2"/>
      <c r="E19" s="2"/>
      <c r="F19" s="2"/>
      <c r="G19" s="2" t="s">
        <v>30</v>
      </c>
      <c r="H19" s="2"/>
    </row>
    <row r="20" spans="1:8" x14ac:dyDescent="0.25">
      <c r="A20" s="7">
        <v>97755</v>
      </c>
      <c r="B20" s="2" t="str">
        <f>IF(A20="", "", LOOKUP(A20, [1]List!$A$2:$A$14, [1]List!$B$2:$B$14))</f>
        <v>Recharger</v>
      </c>
      <c r="C20" s="2"/>
      <c r="D20" s="2"/>
      <c r="E20" s="2"/>
      <c r="F20" s="2"/>
      <c r="G20" s="2" t="s">
        <v>31</v>
      </c>
      <c r="H20" s="2"/>
    </row>
    <row r="21" spans="1:8" x14ac:dyDescent="0.25">
      <c r="A21" s="7">
        <v>97755</v>
      </c>
      <c r="B21" s="2" t="str">
        <f>IF(A21="", "", LOOKUP(A21, [1]List!$A$2:$A$14, [1]List!$B$2:$B$14))</f>
        <v>Recharger</v>
      </c>
      <c r="C21" s="2"/>
      <c r="D21" s="2"/>
      <c r="E21" s="2"/>
      <c r="F21" s="2"/>
      <c r="G21" s="2" t="s">
        <v>31</v>
      </c>
      <c r="H21" s="2"/>
    </row>
    <row r="22" spans="1:8" x14ac:dyDescent="0.25">
      <c r="A22" s="7" t="s">
        <v>7</v>
      </c>
      <c r="B22" s="2" t="str">
        <f>IF(A22="", "", LOOKUP(A22, [1]List!$A$2:$A$14, [1]List!$B$2:$B$14))</f>
        <v>Controller</v>
      </c>
      <c r="C22" s="2"/>
      <c r="D22" s="2"/>
      <c r="E22" s="2"/>
      <c r="F22" s="2"/>
      <c r="G22" s="2" t="s">
        <v>31</v>
      </c>
      <c r="H22" s="2"/>
    </row>
    <row r="23" spans="1:8" x14ac:dyDescent="0.25">
      <c r="A23" s="7" t="s">
        <v>7</v>
      </c>
      <c r="B23" s="2" t="str">
        <f>IF(A23="", "", LOOKUP(A23, [1]List!$A$2:$A$14, [1]List!$B$2:$B$14))</f>
        <v>Controller</v>
      </c>
      <c r="C23" s="2"/>
      <c r="D23" s="2"/>
      <c r="E23" s="2"/>
      <c r="F23" s="2"/>
      <c r="G23" s="2" t="s">
        <v>31</v>
      </c>
      <c r="H23" s="2"/>
    </row>
    <row r="24" spans="1:8" x14ac:dyDescent="0.25">
      <c r="A24" s="7" t="s">
        <v>14</v>
      </c>
      <c r="B24" s="2" t="str">
        <f>IF(A24="", "", LOOKUP(A24, [1]List!$A$2:$A$14, [1]List!$B$2:$B$14))</f>
        <v>S5e Tablet</v>
      </c>
      <c r="C24" s="2"/>
      <c r="D24" s="2"/>
      <c r="E24" s="2"/>
      <c r="F24" s="2"/>
      <c r="G24" s="2" t="s">
        <v>31</v>
      </c>
      <c r="H24" s="2"/>
    </row>
    <row r="25" spans="1:8" x14ac:dyDescent="0.25">
      <c r="A25" s="7" t="s">
        <v>14</v>
      </c>
      <c r="B25" s="2" t="str">
        <f>IF(A25="", "", LOOKUP(A25, [1]List!$A$2:$A$14, [1]List!$B$2:$B$14))</f>
        <v>S5e Tablet</v>
      </c>
      <c r="C25" s="2"/>
      <c r="D25" s="2"/>
      <c r="E25" s="2"/>
      <c r="F25" s="2"/>
      <c r="G25" s="2" t="s">
        <v>31</v>
      </c>
      <c r="H25" s="2"/>
    </row>
    <row r="26" spans="1:8" x14ac:dyDescent="0.25">
      <c r="A26" s="7" t="s">
        <v>21</v>
      </c>
      <c r="B26" s="2" t="s">
        <v>22</v>
      </c>
      <c r="C26" s="2"/>
      <c r="D26" s="2"/>
      <c r="E26" s="2"/>
      <c r="F26" s="2"/>
      <c r="G26" s="2" t="s">
        <v>31</v>
      </c>
      <c r="H26" s="2"/>
    </row>
    <row r="27" spans="1:8" x14ac:dyDescent="0.25">
      <c r="A27" s="11" t="s">
        <v>21</v>
      </c>
      <c r="B27" s="12" t="s">
        <v>22</v>
      </c>
      <c r="C27" s="12"/>
      <c r="D27" s="12"/>
      <c r="E27" s="12"/>
      <c r="F27" s="12"/>
      <c r="G27" s="12" t="s">
        <v>31</v>
      </c>
      <c r="H27" s="12"/>
    </row>
  </sheetData>
  <conditionalFormatting sqref="A1:H1048576">
    <cfRule type="expression" dxfId="39" priority="2">
      <formula>AND($H1="", $C1&gt;=TODAY()-10000, $C1&lt;TODAY())</formula>
    </cfRule>
    <cfRule type="expression" dxfId="38" priority="3">
      <formula>AND($H1="", $C1&gt;=TODAY(), $C1&lt;=TODAY()+30)</formula>
    </cfRule>
    <cfRule type="expression" dxfId="37" priority="4">
      <formula>AND($H1="", $C1&gt;=TODAY()+31, $C1&lt;=TODAY()+60)</formula>
    </cfRule>
    <cfRule type="expression" dxfId="36" priority="5">
      <formula>$A1=97715</formula>
    </cfRule>
    <cfRule type="expression" dxfId="35" priority="6">
      <formula>$A1="977C165"</formula>
    </cfRule>
    <cfRule type="expression" dxfId="34" priority="7">
      <formula>$A1="NMRM6133"</formula>
    </cfRule>
    <cfRule type="expression" dxfId="33" priority="8">
      <formula>$A1="NMRM6122"</formula>
    </cfRule>
    <cfRule type="expression" dxfId="32" priority="9">
      <formula>$A1=355531</formula>
    </cfRule>
    <cfRule type="expression" dxfId="31" priority="10">
      <formula>$A1=9772501</formula>
    </cfRule>
    <cfRule type="expression" dxfId="30" priority="11">
      <formula>$A1="97745nt"</formula>
    </cfRule>
    <cfRule type="expression" dxfId="29" priority="12">
      <formula>$A1=97755</formula>
    </cfRule>
    <cfRule type="expression" dxfId="28" priority="13">
      <formula>$A1="8880T2"</formula>
    </cfRule>
    <cfRule type="expression" dxfId="27" priority="14">
      <formula>$A1="TM91SCS"</formula>
    </cfRule>
    <cfRule type="expression" dxfId="26" priority="15">
      <formula>$A1="CT900E"</formula>
    </cfRule>
  </conditionalFormatting>
  <conditionalFormatting sqref="A2:H9945">
    <cfRule type="expression" dxfId="25" priority="16">
      <formula>$H2&lt;&gt;""</formula>
    </cfRule>
  </conditionalFormatting>
  <conditionalFormatting sqref="G1:G1048576">
    <cfRule type="expression" dxfId="24" priority="1">
      <formula>$G1="Hot Swap"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CE9C-E629-4C94-8308-194710CFB684}">
  <dimension ref="A1:C12"/>
  <sheetViews>
    <sheetView workbookViewId="0">
      <selection activeCell="A2" sqref="A2:B2"/>
    </sheetView>
  </sheetViews>
  <sheetFormatPr defaultRowHeight="15" x14ac:dyDescent="0.25"/>
  <cols>
    <col min="1" max="1" width="13.85546875" style="4" customWidth="1"/>
    <col min="2" max="2" width="22.42578125" customWidth="1"/>
    <col min="3" max="3" width="59.28515625" bestFit="1" customWidth="1"/>
  </cols>
  <sheetData>
    <row r="1" spans="1:3" ht="30.75" thickBot="1" x14ac:dyDescent="0.3">
      <c r="A1" s="1" t="s">
        <v>0</v>
      </c>
      <c r="B1" s="1" t="s">
        <v>1</v>
      </c>
      <c r="C1" t="s">
        <v>2</v>
      </c>
    </row>
    <row r="2" spans="1:3" x14ac:dyDescent="0.25">
      <c r="A2" s="2">
        <v>97715</v>
      </c>
      <c r="B2" s="3" t="s">
        <v>3</v>
      </c>
    </row>
    <row r="3" spans="1:3" x14ac:dyDescent="0.25">
      <c r="A3" s="2" t="s">
        <v>9</v>
      </c>
      <c r="B3" s="3" t="s">
        <v>75</v>
      </c>
      <c r="C3" t="s">
        <v>11</v>
      </c>
    </row>
    <row r="4" spans="1:3" x14ac:dyDescent="0.25">
      <c r="A4" s="2" t="s">
        <v>12</v>
      </c>
      <c r="B4" s="3" t="s">
        <v>75</v>
      </c>
      <c r="C4" t="s">
        <v>13</v>
      </c>
    </row>
    <row r="5" spans="1:3" x14ac:dyDescent="0.25">
      <c r="A5" s="2">
        <v>9772501</v>
      </c>
      <c r="B5" s="3" t="s">
        <v>23</v>
      </c>
      <c r="C5" t="s">
        <v>24</v>
      </c>
    </row>
    <row r="6" spans="1:3" x14ac:dyDescent="0.25">
      <c r="A6" s="2" t="s">
        <v>16</v>
      </c>
      <c r="B6" s="3" t="s">
        <v>17</v>
      </c>
      <c r="C6" t="s">
        <v>18</v>
      </c>
    </row>
    <row r="7" spans="1:3" x14ac:dyDescent="0.25">
      <c r="A7" s="2" t="s">
        <v>19</v>
      </c>
      <c r="B7" s="3" t="s">
        <v>17</v>
      </c>
      <c r="C7" t="s">
        <v>20</v>
      </c>
    </row>
    <row r="8" spans="1:3" x14ac:dyDescent="0.25">
      <c r="A8" s="2">
        <v>97755</v>
      </c>
      <c r="B8" s="3" t="s">
        <v>4</v>
      </c>
    </row>
    <row r="9" spans="1:3" x14ac:dyDescent="0.25">
      <c r="A9" s="2" t="s">
        <v>7</v>
      </c>
      <c r="B9" s="3" t="s">
        <v>8</v>
      </c>
    </row>
    <row r="10" spans="1:3" x14ac:dyDescent="0.25">
      <c r="A10" s="2" t="s">
        <v>5</v>
      </c>
      <c r="B10" s="3" t="s">
        <v>6</v>
      </c>
    </row>
    <row r="11" spans="1:3" x14ac:dyDescent="0.25">
      <c r="A11" s="2" t="s">
        <v>14</v>
      </c>
      <c r="B11" s="3" t="s">
        <v>15</v>
      </c>
    </row>
    <row r="12" spans="1:3" x14ac:dyDescent="0.25">
      <c r="A12" s="2" t="s">
        <v>21</v>
      </c>
      <c r="B12" s="3" t="s">
        <v>22</v>
      </c>
    </row>
  </sheetData>
  <conditionalFormatting sqref="A1:B1">
    <cfRule type="cellIs" dxfId="23" priority="1" operator="equal">
      <formula>"CT900E"</formula>
    </cfRule>
    <cfRule type="cellIs" dxfId="22" priority="2" operator="equal">
      <formula>"TM91SCS"</formula>
    </cfRule>
    <cfRule type="cellIs" dxfId="21" priority="3" operator="equal">
      <formula>"8880T2"</formula>
    </cfRule>
    <cfRule type="cellIs" dxfId="20" priority="4" operator="equal">
      <formula>97755</formula>
    </cfRule>
    <cfRule type="cellIs" dxfId="19" priority="5" operator="equal">
      <formula>"97745nt"</formula>
    </cfRule>
    <cfRule type="cellIs" dxfId="18" priority="6" operator="equal">
      <formula>355531</formula>
    </cfRule>
    <cfRule type="cellIs" dxfId="17" priority="7" operator="equal">
      <formula>"NMRM6133"</formula>
    </cfRule>
    <cfRule type="cellIs" dxfId="16" priority="8" operator="equal">
      <formula>97715</formula>
    </cfRule>
    <cfRule type="cellIs" dxfId="15" priority="9" operator="equal">
      <formula>"977C165"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DB8BB-2CE7-47E4-9373-99331B522DFB}">
  <dimension ref="A1:Q100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6" sqref="F6"/>
    </sheetView>
  </sheetViews>
  <sheetFormatPr defaultRowHeight="15" x14ac:dyDescent="0.25"/>
  <cols>
    <col min="1" max="1" width="11.42578125" style="22" customWidth="1"/>
    <col min="2" max="2" width="12.5703125" style="4" customWidth="1"/>
    <col min="3" max="3" width="10.7109375" customWidth="1"/>
    <col min="4" max="4" width="15.7109375" style="40" customWidth="1"/>
    <col min="5" max="5" width="13.28515625" style="49" customWidth="1"/>
    <col min="6" max="6" width="100.140625" customWidth="1"/>
    <col min="7" max="8" width="11.28515625" style="4" customWidth="1"/>
    <col min="9" max="10" width="14.7109375" style="4" customWidth="1"/>
    <col min="11" max="12" width="14.28515625" style="49" customWidth="1"/>
    <col min="13" max="13" width="16.85546875" style="4" customWidth="1"/>
    <col min="14" max="14" width="12.140625" style="4" customWidth="1"/>
    <col min="15" max="15" width="14" style="50" customWidth="1"/>
    <col min="17" max="17" width="90.42578125" style="49" customWidth="1"/>
    <col min="18" max="18" width="13.140625" customWidth="1"/>
  </cols>
  <sheetData>
    <row r="1" spans="1:17" ht="60.75" thickBot="1" x14ac:dyDescent="0.3">
      <c r="A1" s="32" t="s">
        <v>79</v>
      </c>
      <c r="B1" s="32" t="s">
        <v>80</v>
      </c>
      <c r="C1" s="32" t="s">
        <v>0</v>
      </c>
      <c r="D1" s="32" t="s">
        <v>1</v>
      </c>
      <c r="E1" s="33" t="s">
        <v>81</v>
      </c>
      <c r="F1" s="34" t="s">
        <v>82</v>
      </c>
      <c r="G1" s="34" t="s">
        <v>83</v>
      </c>
      <c r="H1" s="34" t="s">
        <v>84</v>
      </c>
      <c r="I1" s="35" t="s">
        <v>85</v>
      </c>
      <c r="J1" s="35" t="s">
        <v>86</v>
      </c>
      <c r="K1" s="33" t="s">
        <v>87</v>
      </c>
      <c r="L1" s="33" t="s">
        <v>88</v>
      </c>
      <c r="M1" s="34" t="s">
        <v>89</v>
      </c>
      <c r="N1" s="34" t="s">
        <v>73</v>
      </c>
      <c r="O1" s="36" t="s">
        <v>90</v>
      </c>
      <c r="P1" s="33" t="s">
        <v>91</v>
      </c>
      <c r="Q1" s="34" t="s">
        <v>92</v>
      </c>
    </row>
    <row r="2" spans="1:17" ht="45" x14ac:dyDescent="0.25">
      <c r="A2" s="37" t="s">
        <v>94</v>
      </c>
      <c r="B2" s="37"/>
      <c r="C2" s="37"/>
      <c r="D2" s="38"/>
      <c r="E2" s="39"/>
      <c r="F2" s="40" t="s">
        <v>93</v>
      </c>
      <c r="G2" s="22"/>
      <c r="H2" s="22"/>
      <c r="I2" s="37"/>
      <c r="J2" s="37"/>
      <c r="K2" s="39"/>
      <c r="L2" s="39"/>
      <c r="M2" s="41"/>
      <c r="N2" s="22"/>
      <c r="O2" s="42"/>
      <c r="P2" s="39"/>
      <c r="Q2" s="44"/>
    </row>
    <row r="3" spans="1:17" x14ac:dyDescent="0.25">
      <c r="A3" s="37"/>
      <c r="B3" s="37"/>
      <c r="C3" s="37"/>
      <c r="D3" s="38"/>
      <c r="E3" s="39"/>
      <c r="F3" s="40"/>
      <c r="G3" s="22"/>
      <c r="H3" s="22"/>
      <c r="I3" s="22"/>
      <c r="J3" s="22"/>
      <c r="K3" s="39"/>
      <c r="L3" s="39"/>
      <c r="M3" s="41"/>
      <c r="N3" s="22"/>
      <c r="O3" s="42"/>
      <c r="P3" s="39"/>
      <c r="Q3" s="45"/>
    </row>
    <row r="4" spans="1:17" x14ac:dyDescent="0.25">
      <c r="B4" s="22"/>
      <c r="C4" s="22"/>
      <c r="D4" s="41"/>
      <c r="E4" s="39"/>
      <c r="F4" s="40"/>
      <c r="G4" s="22"/>
      <c r="H4" s="22"/>
      <c r="I4" s="22"/>
      <c r="J4" s="22"/>
      <c r="K4" s="39"/>
      <c r="L4" s="39"/>
      <c r="M4" s="41"/>
      <c r="N4" s="22"/>
      <c r="O4" s="42"/>
      <c r="P4" s="39"/>
      <c r="Q4" s="45"/>
    </row>
    <row r="5" spans="1:17" x14ac:dyDescent="0.25">
      <c r="B5" s="22"/>
      <c r="C5" s="22"/>
      <c r="D5" s="46"/>
      <c r="E5" s="39"/>
      <c r="F5" s="40"/>
      <c r="G5" s="22"/>
      <c r="H5" s="22"/>
      <c r="I5" s="22"/>
      <c r="J5" s="22"/>
      <c r="K5" s="39"/>
      <c r="L5" s="39"/>
      <c r="M5" s="41"/>
      <c r="N5" s="22"/>
      <c r="O5" s="42"/>
      <c r="P5" s="39"/>
      <c r="Q5" s="44"/>
    </row>
    <row r="6" spans="1:17" x14ac:dyDescent="0.25">
      <c r="B6" s="22"/>
      <c r="C6" s="22"/>
      <c r="D6" s="41"/>
      <c r="E6" s="39"/>
      <c r="F6" s="40"/>
      <c r="G6" s="22"/>
      <c r="H6" s="22"/>
      <c r="I6" s="22"/>
      <c r="J6" s="22"/>
      <c r="K6" s="39"/>
      <c r="L6" s="39"/>
      <c r="M6" s="41"/>
      <c r="N6" s="22"/>
      <c r="O6" s="42"/>
      <c r="P6" s="39"/>
      <c r="Q6" s="45"/>
    </row>
    <row r="7" spans="1:17" x14ac:dyDescent="0.25">
      <c r="B7" s="22"/>
      <c r="C7" s="22"/>
      <c r="D7" s="41"/>
      <c r="E7" s="39"/>
      <c r="F7" s="40"/>
      <c r="G7" s="22"/>
      <c r="H7" s="22"/>
      <c r="I7" s="22"/>
      <c r="J7" s="22"/>
      <c r="K7" s="39"/>
      <c r="L7" s="39"/>
      <c r="M7" s="41"/>
      <c r="N7" s="22"/>
      <c r="O7" s="42"/>
      <c r="P7" s="39"/>
      <c r="Q7" s="45"/>
    </row>
    <row r="8" spans="1:17" x14ac:dyDescent="0.25">
      <c r="B8" s="22"/>
      <c r="C8" s="22"/>
      <c r="D8" s="41"/>
      <c r="E8" s="39"/>
      <c r="F8" s="40"/>
      <c r="G8" s="22"/>
      <c r="H8" s="22"/>
      <c r="I8" s="22"/>
      <c r="J8" s="22"/>
      <c r="K8" s="39"/>
      <c r="L8" s="39"/>
      <c r="M8" s="41"/>
      <c r="N8" s="22"/>
      <c r="O8" s="42"/>
      <c r="P8" s="39"/>
      <c r="Q8" s="47"/>
    </row>
    <row r="9" spans="1:17" x14ac:dyDescent="0.25">
      <c r="B9" s="22"/>
      <c r="C9" s="22"/>
      <c r="D9" s="41"/>
      <c r="E9" s="39"/>
      <c r="F9" s="40"/>
      <c r="G9" s="22"/>
      <c r="H9" s="22"/>
      <c r="I9" s="22"/>
      <c r="J9" s="22"/>
      <c r="K9" s="39"/>
      <c r="L9" s="39"/>
      <c r="M9" s="41"/>
      <c r="N9" s="22"/>
      <c r="O9" s="42"/>
      <c r="P9" s="39"/>
      <c r="Q9" s="48"/>
    </row>
    <row r="10" spans="1:17" x14ac:dyDescent="0.25">
      <c r="B10" s="22"/>
      <c r="C10" s="22"/>
      <c r="D10" s="41"/>
      <c r="E10" s="39"/>
      <c r="F10" s="40"/>
      <c r="G10" s="22"/>
      <c r="H10" s="22"/>
      <c r="I10" s="22"/>
      <c r="J10" s="22"/>
      <c r="K10" s="39"/>
      <c r="L10" s="39"/>
      <c r="M10" s="41"/>
      <c r="N10" s="22"/>
      <c r="O10" s="42"/>
      <c r="P10" s="39"/>
      <c r="Q10" s="48"/>
    </row>
    <row r="11" spans="1:17" x14ac:dyDescent="0.25">
      <c r="B11" s="22"/>
      <c r="C11" s="22"/>
      <c r="D11" s="41"/>
      <c r="E11" s="39"/>
      <c r="F11" s="40"/>
      <c r="G11" s="22"/>
      <c r="H11" s="22"/>
      <c r="I11" s="22"/>
      <c r="J11" s="22"/>
      <c r="K11" s="39"/>
      <c r="L11" s="39"/>
      <c r="M11" s="22"/>
      <c r="N11" s="22"/>
      <c r="O11" s="42"/>
      <c r="P11" s="39"/>
      <c r="Q11" s="47"/>
    </row>
    <row r="12" spans="1:17" x14ac:dyDescent="0.25">
      <c r="B12" s="22"/>
      <c r="C12" s="22"/>
      <c r="D12" s="41"/>
      <c r="E12" s="39"/>
      <c r="F12" s="40"/>
      <c r="G12" s="22"/>
      <c r="H12" s="22"/>
      <c r="I12" s="22"/>
      <c r="J12" s="22"/>
      <c r="K12" s="39"/>
      <c r="L12" s="39"/>
      <c r="M12" s="41"/>
      <c r="N12" s="22"/>
      <c r="O12" s="42"/>
      <c r="P12" s="43"/>
      <c r="Q12" s="48"/>
    </row>
    <row r="13" spans="1:17" x14ac:dyDescent="0.25">
      <c r="B13" s="22"/>
      <c r="C13" s="22"/>
      <c r="D13" s="41"/>
      <c r="E13" s="39"/>
      <c r="F13" s="40"/>
      <c r="G13" s="22"/>
      <c r="H13" s="22"/>
      <c r="I13" s="22"/>
      <c r="J13" s="22"/>
      <c r="K13" s="39"/>
      <c r="L13" s="39"/>
      <c r="M13" s="41"/>
      <c r="N13" s="22"/>
      <c r="O13" s="42"/>
      <c r="P13" s="43"/>
      <c r="Q13" s="47"/>
    </row>
    <row r="14" spans="1:17" x14ac:dyDescent="0.25">
      <c r="B14" s="22"/>
      <c r="C14" s="22"/>
      <c r="D14" s="41"/>
      <c r="E14" s="39"/>
      <c r="F14" s="40"/>
      <c r="G14" s="22"/>
      <c r="H14" s="22"/>
      <c r="I14" s="22"/>
      <c r="J14" s="22"/>
      <c r="K14" s="39"/>
      <c r="L14" s="39"/>
      <c r="M14" s="41"/>
      <c r="N14" s="22"/>
      <c r="O14" s="42"/>
      <c r="P14" s="43"/>
      <c r="Q14" s="47"/>
    </row>
    <row r="15" spans="1:17" x14ac:dyDescent="0.25">
      <c r="B15" s="22"/>
      <c r="C15" s="22"/>
      <c r="D15" s="41"/>
      <c r="E15" s="39"/>
      <c r="F15" s="40"/>
      <c r="G15" s="22"/>
      <c r="H15" s="22"/>
      <c r="I15" s="22"/>
      <c r="J15" s="22"/>
      <c r="K15" s="39"/>
      <c r="L15" s="39"/>
      <c r="M15" s="22"/>
      <c r="N15" s="22"/>
      <c r="O15" s="42"/>
      <c r="P15" s="39"/>
      <c r="Q15" s="47"/>
    </row>
    <row r="16" spans="1:17" x14ac:dyDescent="0.25">
      <c r="B16" s="22"/>
      <c r="C16" s="22"/>
      <c r="D16" s="41"/>
      <c r="E16" s="39"/>
      <c r="F16" s="40"/>
      <c r="G16" s="22"/>
      <c r="H16" s="22"/>
      <c r="I16" s="22"/>
      <c r="J16" s="22"/>
      <c r="K16" s="39"/>
      <c r="L16" s="39"/>
      <c r="M16" s="22"/>
      <c r="N16" s="22"/>
      <c r="O16" s="42"/>
      <c r="P16" s="39"/>
      <c r="Q16" s="47"/>
    </row>
    <row r="17" spans="2:17" x14ac:dyDescent="0.25">
      <c r="B17" s="22"/>
      <c r="C17" s="22"/>
      <c r="D17" s="41"/>
      <c r="E17" s="39"/>
      <c r="F17" s="40"/>
      <c r="G17" s="22"/>
      <c r="H17" s="22"/>
      <c r="I17" s="22"/>
      <c r="J17" s="22"/>
      <c r="K17" s="39"/>
      <c r="L17" s="39"/>
      <c r="M17" s="22"/>
      <c r="N17" s="22"/>
      <c r="O17" s="42"/>
      <c r="P17" s="39"/>
      <c r="Q17" s="47"/>
    </row>
    <row r="18" spans="2:17" x14ac:dyDescent="0.25">
      <c r="B18" s="22"/>
      <c r="C18" s="22"/>
      <c r="D18" s="41"/>
      <c r="E18" s="39"/>
      <c r="F18" s="40"/>
      <c r="G18" s="22"/>
      <c r="H18" s="22"/>
      <c r="I18" s="22"/>
      <c r="J18" s="22"/>
      <c r="K18" s="39"/>
      <c r="L18" s="39"/>
      <c r="M18" s="22"/>
      <c r="N18" s="22"/>
      <c r="O18" s="42"/>
      <c r="P18" s="39"/>
      <c r="Q18" s="47"/>
    </row>
    <row r="19" spans="2:17" x14ac:dyDescent="0.25">
      <c r="B19" s="22"/>
      <c r="C19" s="22"/>
      <c r="D19" s="41"/>
      <c r="E19" s="39"/>
      <c r="F19" s="40"/>
      <c r="G19" s="22"/>
      <c r="H19" s="22"/>
      <c r="I19" s="22"/>
      <c r="J19" s="22"/>
      <c r="K19" s="39"/>
      <c r="L19" s="39"/>
      <c r="M19" s="22"/>
      <c r="N19" s="22"/>
      <c r="O19" s="42"/>
      <c r="P19" s="39"/>
      <c r="Q19" s="47"/>
    </row>
    <row r="20" spans="2:17" x14ac:dyDescent="0.25">
      <c r="B20" s="22"/>
      <c r="C20" s="22"/>
      <c r="D20" s="41"/>
      <c r="E20" s="39"/>
      <c r="F20" s="40"/>
      <c r="G20" s="22"/>
      <c r="H20" s="22"/>
      <c r="I20" s="22"/>
      <c r="J20" s="22"/>
      <c r="K20" s="39"/>
      <c r="L20" s="39"/>
      <c r="M20" s="22"/>
      <c r="N20" s="22"/>
      <c r="O20" s="42"/>
      <c r="P20" s="39"/>
      <c r="Q20" s="47"/>
    </row>
    <row r="21" spans="2:17" x14ac:dyDescent="0.25">
      <c r="B21" s="22"/>
      <c r="C21" s="22"/>
      <c r="D21" s="41"/>
      <c r="E21" s="39"/>
      <c r="F21" s="40"/>
      <c r="G21" s="22"/>
      <c r="H21" s="22"/>
      <c r="I21" s="22"/>
      <c r="J21" s="22"/>
      <c r="K21" s="39"/>
      <c r="L21" s="39"/>
      <c r="M21" s="22"/>
      <c r="N21" s="22"/>
      <c r="O21" s="42"/>
      <c r="P21" s="39"/>
      <c r="Q21" s="47"/>
    </row>
    <row r="22" spans="2:17" x14ac:dyDescent="0.25">
      <c r="B22" s="22"/>
      <c r="C22" s="22"/>
      <c r="D22" s="41"/>
      <c r="E22" s="39"/>
      <c r="F22" s="40"/>
      <c r="G22" s="22"/>
      <c r="H22" s="22"/>
      <c r="I22" s="22"/>
      <c r="J22" s="22"/>
      <c r="K22" s="39"/>
      <c r="L22" s="39"/>
      <c r="M22" s="22"/>
      <c r="N22" s="22"/>
      <c r="O22" s="42"/>
      <c r="P22" s="39"/>
      <c r="Q22" s="47"/>
    </row>
    <row r="23" spans="2:17" x14ac:dyDescent="0.25">
      <c r="B23" s="22"/>
      <c r="C23" s="22"/>
      <c r="D23" s="41"/>
      <c r="E23" s="39"/>
      <c r="F23" s="40"/>
      <c r="G23" s="22"/>
      <c r="H23" s="22"/>
      <c r="I23" s="22"/>
      <c r="J23" s="22"/>
      <c r="K23" s="39"/>
      <c r="L23" s="39"/>
      <c r="M23" s="22"/>
      <c r="N23" s="22"/>
      <c r="O23" s="42"/>
      <c r="P23" s="39"/>
      <c r="Q23" s="47"/>
    </row>
    <row r="24" spans="2:17" x14ac:dyDescent="0.25">
      <c r="B24" s="22"/>
      <c r="C24" s="22"/>
      <c r="D24" s="41"/>
      <c r="E24" s="39"/>
      <c r="F24" s="40"/>
      <c r="G24" s="22"/>
      <c r="H24" s="22"/>
      <c r="I24" s="22"/>
      <c r="J24" s="22"/>
      <c r="K24" s="39"/>
      <c r="L24" s="39"/>
      <c r="M24" s="22"/>
      <c r="N24" s="22"/>
      <c r="O24" s="42"/>
      <c r="P24" s="39"/>
      <c r="Q24" s="47"/>
    </row>
    <row r="25" spans="2:17" x14ac:dyDescent="0.25">
      <c r="B25" s="22"/>
      <c r="C25" s="22"/>
      <c r="D25" s="41"/>
      <c r="E25" s="39"/>
      <c r="F25" s="40"/>
      <c r="G25" s="22"/>
      <c r="H25" s="22"/>
      <c r="I25" s="22"/>
      <c r="J25" s="22"/>
      <c r="K25" s="39"/>
      <c r="L25" s="39"/>
      <c r="M25" s="22"/>
      <c r="N25" s="22"/>
      <c r="O25" s="42"/>
      <c r="P25" s="39"/>
      <c r="Q25" s="47"/>
    </row>
    <row r="26" spans="2:17" x14ac:dyDescent="0.25">
      <c r="B26" s="22"/>
      <c r="C26" s="22"/>
      <c r="D26" s="41"/>
      <c r="E26" s="39"/>
      <c r="F26" s="40"/>
      <c r="G26" s="22"/>
      <c r="H26" s="22"/>
      <c r="I26" s="22"/>
      <c r="J26" s="22"/>
      <c r="K26" s="39"/>
      <c r="L26" s="39"/>
      <c r="M26" s="22"/>
      <c r="N26" s="22"/>
      <c r="O26" s="42"/>
      <c r="P26" s="39"/>
      <c r="Q26" s="47"/>
    </row>
    <row r="27" spans="2:17" x14ac:dyDescent="0.25">
      <c r="B27" s="22"/>
      <c r="C27" s="22"/>
      <c r="D27" s="41"/>
      <c r="E27" s="39"/>
      <c r="F27" s="40"/>
      <c r="G27" s="22"/>
      <c r="H27" s="22"/>
      <c r="I27" s="22"/>
      <c r="J27" s="22"/>
      <c r="K27" s="39"/>
      <c r="L27" s="39"/>
      <c r="M27" s="22"/>
      <c r="N27" s="22"/>
      <c r="O27" s="42"/>
      <c r="P27" s="39"/>
      <c r="Q27" s="47"/>
    </row>
    <row r="28" spans="2:17" x14ac:dyDescent="0.25">
      <c r="B28" s="22"/>
      <c r="C28" s="22"/>
      <c r="D28" s="41"/>
      <c r="E28" s="39"/>
      <c r="F28" s="40"/>
      <c r="G28" s="22"/>
      <c r="H28" s="22"/>
      <c r="I28" s="22"/>
      <c r="J28" s="22"/>
      <c r="K28" s="39"/>
      <c r="L28" s="39"/>
      <c r="M28" s="22"/>
      <c r="N28" s="22"/>
      <c r="O28" s="42"/>
      <c r="P28" s="39"/>
      <c r="Q28" s="47"/>
    </row>
    <row r="29" spans="2:17" x14ac:dyDescent="0.25">
      <c r="B29" s="22"/>
      <c r="C29" s="22"/>
      <c r="D29" s="41"/>
      <c r="E29" s="39"/>
      <c r="F29" s="40"/>
      <c r="G29" s="22"/>
      <c r="H29" s="22"/>
      <c r="I29" s="22"/>
      <c r="J29" s="22"/>
      <c r="K29" s="39"/>
      <c r="L29" s="39"/>
      <c r="M29" s="22"/>
      <c r="N29" s="22"/>
      <c r="O29" s="42"/>
      <c r="P29" s="39"/>
      <c r="Q29" s="47"/>
    </row>
    <row r="30" spans="2:17" x14ac:dyDescent="0.25">
      <c r="B30" s="22"/>
      <c r="C30" s="22"/>
      <c r="D30" s="41"/>
      <c r="E30" s="39"/>
      <c r="F30" s="40"/>
      <c r="G30" s="22"/>
      <c r="H30" s="22"/>
      <c r="I30" s="22"/>
      <c r="J30" s="22"/>
      <c r="K30" s="39"/>
      <c r="L30" s="39"/>
      <c r="M30" s="22"/>
      <c r="N30" s="22"/>
      <c r="O30" s="42"/>
      <c r="P30" s="39"/>
      <c r="Q30" s="47"/>
    </row>
    <row r="31" spans="2:17" x14ac:dyDescent="0.25">
      <c r="B31" s="22"/>
      <c r="C31" s="22"/>
      <c r="D31" s="41"/>
      <c r="E31" s="39"/>
      <c r="F31" s="40"/>
      <c r="G31" s="22"/>
      <c r="H31" s="22"/>
      <c r="I31" s="22"/>
      <c r="J31" s="22"/>
      <c r="K31" s="39"/>
      <c r="L31" s="39"/>
      <c r="M31" s="22"/>
      <c r="N31" s="22"/>
      <c r="O31" s="42"/>
      <c r="P31" s="39"/>
      <c r="Q31" s="47"/>
    </row>
    <row r="32" spans="2:17" x14ac:dyDescent="0.25">
      <c r="B32" s="22"/>
      <c r="C32" s="22"/>
      <c r="D32" s="41"/>
      <c r="E32" s="39"/>
      <c r="F32" s="40"/>
      <c r="G32" s="22"/>
      <c r="H32" s="22"/>
      <c r="I32" s="22"/>
      <c r="J32" s="22"/>
      <c r="K32" s="39"/>
      <c r="L32" s="39"/>
      <c r="M32" s="22"/>
      <c r="N32" s="22"/>
      <c r="O32" s="42"/>
      <c r="P32" s="39"/>
      <c r="Q32" s="47"/>
    </row>
    <row r="33" spans="2:17" x14ac:dyDescent="0.25">
      <c r="B33" s="22"/>
      <c r="C33" s="22"/>
      <c r="D33" s="41"/>
      <c r="E33" s="39"/>
      <c r="F33" s="40"/>
      <c r="G33" s="22"/>
      <c r="H33" s="22"/>
      <c r="I33" s="22"/>
      <c r="J33" s="22"/>
      <c r="K33" s="39"/>
      <c r="L33" s="39"/>
      <c r="M33" s="22"/>
      <c r="N33" s="22"/>
      <c r="O33" s="42"/>
      <c r="P33" s="39"/>
      <c r="Q33" s="47"/>
    </row>
    <row r="34" spans="2:17" x14ac:dyDescent="0.25">
      <c r="B34" s="22"/>
      <c r="C34" s="22"/>
      <c r="D34" s="41"/>
      <c r="E34" s="39"/>
      <c r="F34" s="40"/>
      <c r="G34" s="22"/>
      <c r="H34" s="22"/>
      <c r="I34" s="22"/>
      <c r="J34" s="22"/>
      <c r="K34" s="39"/>
      <c r="L34" s="39"/>
      <c r="M34" s="22"/>
      <c r="N34" s="22"/>
      <c r="O34" s="42"/>
      <c r="P34" s="39"/>
      <c r="Q34" s="47"/>
    </row>
    <row r="35" spans="2:17" x14ac:dyDescent="0.25">
      <c r="B35" s="22"/>
      <c r="C35" s="22"/>
      <c r="D35" s="41"/>
      <c r="E35" s="39"/>
      <c r="F35" s="40"/>
      <c r="G35" s="22"/>
      <c r="H35" s="22"/>
      <c r="I35" s="22"/>
      <c r="J35" s="22"/>
      <c r="K35" s="39"/>
      <c r="L35" s="39"/>
      <c r="M35" s="22"/>
      <c r="N35" s="22"/>
      <c r="O35" s="42"/>
      <c r="P35" s="39"/>
      <c r="Q35" s="47"/>
    </row>
    <row r="36" spans="2:17" x14ac:dyDescent="0.25">
      <c r="B36" s="22"/>
      <c r="C36" s="22"/>
      <c r="D36" s="41"/>
      <c r="E36" s="39"/>
      <c r="F36" s="40"/>
      <c r="G36" s="22"/>
      <c r="H36" s="22"/>
      <c r="I36" s="22"/>
      <c r="J36" s="22"/>
      <c r="K36" s="39"/>
      <c r="L36" s="39"/>
      <c r="M36" s="22"/>
      <c r="N36" s="22"/>
      <c r="O36" s="42"/>
      <c r="P36" s="39"/>
      <c r="Q36" s="47"/>
    </row>
    <row r="37" spans="2:17" x14ac:dyDescent="0.25">
      <c r="B37" s="22"/>
      <c r="C37" s="22"/>
      <c r="D37" s="41"/>
      <c r="E37" s="39"/>
      <c r="F37" s="40"/>
      <c r="G37" s="22"/>
      <c r="H37" s="22"/>
      <c r="I37" s="22"/>
      <c r="J37" s="22"/>
      <c r="K37" s="39"/>
      <c r="L37" s="39"/>
      <c r="M37" s="22"/>
      <c r="N37" s="22"/>
      <c r="O37" s="42"/>
      <c r="P37" s="39"/>
      <c r="Q37" s="47"/>
    </row>
    <row r="38" spans="2:17" x14ac:dyDescent="0.25">
      <c r="B38" s="22"/>
      <c r="C38" s="22"/>
      <c r="D38" s="41"/>
      <c r="E38" s="39"/>
      <c r="F38" s="40"/>
      <c r="G38" s="22"/>
      <c r="H38" s="22"/>
      <c r="I38" s="22"/>
      <c r="J38" s="22"/>
      <c r="K38" s="39"/>
      <c r="L38" s="39"/>
      <c r="M38" s="22"/>
      <c r="N38" s="22"/>
      <c r="O38" s="42"/>
      <c r="P38" s="39"/>
      <c r="Q38" s="47"/>
    </row>
    <row r="39" spans="2:17" x14ac:dyDescent="0.25">
      <c r="B39" s="22"/>
      <c r="C39" s="22"/>
      <c r="D39" s="41"/>
      <c r="E39" s="39"/>
      <c r="F39" s="40"/>
      <c r="G39" s="22"/>
      <c r="H39" s="22"/>
      <c r="I39" s="22"/>
      <c r="J39" s="22"/>
      <c r="K39" s="39"/>
      <c r="L39" s="39"/>
      <c r="M39" s="22"/>
      <c r="N39" s="22"/>
      <c r="O39" s="42"/>
      <c r="P39" s="39"/>
      <c r="Q39" s="47"/>
    </row>
    <row r="40" spans="2:17" x14ac:dyDescent="0.25">
      <c r="B40" s="22"/>
      <c r="C40" s="22"/>
      <c r="D40" s="41"/>
      <c r="E40" s="39"/>
      <c r="F40" s="40"/>
      <c r="G40" s="22"/>
      <c r="H40" s="22"/>
      <c r="I40" s="22"/>
      <c r="J40" s="22"/>
      <c r="K40" s="39"/>
      <c r="L40" s="39"/>
      <c r="M40" s="22"/>
      <c r="N40" s="22"/>
      <c r="O40" s="42"/>
      <c r="P40" s="39"/>
      <c r="Q40" s="47"/>
    </row>
    <row r="41" spans="2:17" x14ac:dyDescent="0.25">
      <c r="B41" s="22"/>
      <c r="C41" s="22"/>
      <c r="D41" s="41"/>
      <c r="E41" s="39"/>
      <c r="F41" s="40"/>
      <c r="G41" s="22"/>
      <c r="H41" s="22"/>
      <c r="I41" s="22"/>
      <c r="J41" s="22"/>
      <c r="K41" s="39"/>
      <c r="L41" s="39"/>
      <c r="M41" s="22"/>
      <c r="N41" s="22"/>
      <c r="O41" s="42"/>
      <c r="P41" s="39"/>
      <c r="Q41" s="47"/>
    </row>
    <row r="42" spans="2:17" x14ac:dyDescent="0.25">
      <c r="B42" s="22"/>
      <c r="C42" s="22"/>
      <c r="D42" s="41"/>
      <c r="E42" s="39"/>
      <c r="F42" s="40"/>
      <c r="G42" s="22"/>
      <c r="H42" s="22"/>
      <c r="I42" s="22"/>
      <c r="J42" s="22"/>
      <c r="K42" s="39"/>
      <c r="L42" s="39"/>
      <c r="M42" s="22"/>
      <c r="N42" s="22"/>
      <c r="O42" s="42"/>
      <c r="P42" s="39"/>
      <c r="Q42" s="47"/>
    </row>
    <row r="43" spans="2:17" x14ac:dyDescent="0.25">
      <c r="B43" s="22"/>
      <c r="C43" s="22"/>
      <c r="D43" s="41"/>
      <c r="E43" s="39"/>
      <c r="F43" s="40"/>
      <c r="G43" s="22"/>
      <c r="H43" s="22"/>
      <c r="I43" s="22"/>
      <c r="J43" s="22"/>
      <c r="K43" s="39"/>
      <c r="L43" s="39"/>
      <c r="M43" s="22"/>
      <c r="N43" s="22"/>
      <c r="O43" s="42"/>
      <c r="P43" s="39"/>
      <c r="Q43" s="47"/>
    </row>
    <row r="44" spans="2:17" x14ac:dyDescent="0.25">
      <c r="B44" s="22"/>
      <c r="C44" s="22"/>
      <c r="D44" s="41"/>
      <c r="E44" s="39"/>
      <c r="F44" s="40"/>
      <c r="G44" s="22"/>
      <c r="H44" s="22"/>
      <c r="I44" s="22"/>
      <c r="J44" s="22"/>
      <c r="K44" s="39"/>
      <c r="L44" s="39"/>
      <c r="M44" s="22"/>
      <c r="N44" s="22"/>
      <c r="O44" s="42"/>
      <c r="P44" s="39"/>
      <c r="Q44" s="47"/>
    </row>
    <row r="45" spans="2:17" x14ac:dyDescent="0.25">
      <c r="B45" s="22"/>
      <c r="C45" s="22"/>
      <c r="D45" s="41"/>
      <c r="E45" s="39"/>
      <c r="F45" s="40"/>
      <c r="G45" s="22"/>
      <c r="H45" s="22"/>
      <c r="I45" s="22"/>
      <c r="J45" s="22"/>
      <c r="K45" s="39"/>
      <c r="L45" s="39"/>
      <c r="M45" s="22"/>
      <c r="N45" s="22"/>
      <c r="O45" s="42"/>
      <c r="P45" s="39"/>
      <c r="Q45" s="47"/>
    </row>
    <row r="46" spans="2:17" x14ac:dyDescent="0.25">
      <c r="B46" s="22"/>
      <c r="C46" s="22"/>
      <c r="D46" s="41"/>
      <c r="E46" s="39"/>
      <c r="F46" s="40"/>
      <c r="G46" s="22"/>
      <c r="H46" s="22"/>
      <c r="I46" s="22"/>
      <c r="J46" s="22"/>
      <c r="K46" s="39"/>
      <c r="L46" s="39"/>
      <c r="M46" s="22"/>
      <c r="N46" s="22"/>
      <c r="O46" s="42"/>
      <c r="P46" s="39"/>
      <c r="Q46" s="47"/>
    </row>
    <row r="47" spans="2:17" x14ac:dyDescent="0.25">
      <c r="B47" s="22"/>
      <c r="C47" s="22"/>
      <c r="D47" s="41"/>
      <c r="E47" s="39"/>
      <c r="F47" s="40"/>
      <c r="G47" s="22"/>
      <c r="H47" s="22"/>
      <c r="I47" s="22"/>
      <c r="J47" s="22"/>
      <c r="K47" s="39"/>
      <c r="L47" s="39"/>
      <c r="M47" s="22"/>
      <c r="N47" s="22"/>
      <c r="O47" s="42"/>
      <c r="P47" s="39"/>
      <c r="Q47" s="47"/>
    </row>
    <row r="48" spans="2:17" x14ac:dyDescent="0.25">
      <c r="B48" s="22"/>
      <c r="C48" s="22"/>
      <c r="D48" s="41"/>
      <c r="E48" s="39"/>
      <c r="F48" s="40"/>
      <c r="G48" s="22"/>
      <c r="H48" s="22"/>
      <c r="I48" s="22"/>
      <c r="J48" s="22"/>
      <c r="K48" s="39"/>
      <c r="L48" s="39"/>
      <c r="M48" s="22"/>
      <c r="N48" s="22"/>
      <c r="O48" s="42"/>
      <c r="P48" s="39"/>
      <c r="Q48" s="47"/>
    </row>
    <row r="49" spans="2:17" x14ac:dyDescent="0.25">
      <c r="B49" s="22"/>
      <c r="C49" s="22"/>
      <c r="D49" s="41"/>
      <c r="E49" s="39"/>
      <c r="F49" s="40"/>
      <c r="G49" s="22"/>
      <c r="H49" s="22"/>
      <c r="I49" s="22"/>
      <c r="J49" s="22"/>
      <c r="K49" s="39"/>
      <c r="L49" s="39"/>
      <c r="M49" s="22"/>
      <c r="N49" s="22"/>
      <c r="O49" s="42"/>
      <c r="P49" s="39"/>
      <c r="Q49" s="47"/>
    </row>
    <row r="50" spans="2:17" x14ac:dyDescent="0.25">
      <c r="B50" s="22"/>
      <c r="C50" s="22"/>
      <c r="D50" s="41"/>
      <c r="E50" s="39"/>
      <c r="F50" s="40"/>
      <c r="G50" s="22"/>
      <c r="H50" s="22"/>
      <c r="I50" s="22"/>
      <c r="J50" s="22"/>
      <c r="K50" s="39"/>
      <c r="L50" s="39"/>
      <c r="M50" s="22"/>
      <c r="N50" s="22"/>
      <c r="O50" s="42"/>
      <c r="P50" s="39"/>
      <c r="Q50" s="47"/>
    </row>
    <row r="51" spans="2:17" x14ac:dyDescent="0.25">
      <c r="B51" s="22"/>
      <c r="C51" s="22"/>
      <c r="D51" s="41"/>
      <c r="E51" s="39"/>
      <c r="F51" s="40"/>
      <c r="G51" s="22"/>
      <c r="H51" s="22"/>
      <c r="I51" s="22"/>
      <c r="J51" s="22"/>
      <c r="K51" s="39"/>
      <c r="L51" s="39"/>
      <c r="M51" s="22"/>
      <c r="N51" s="22"/>
      <c r="O51" s="42"/>
      <c r="P51" s="39"/>
      <c r="Q51" s="47"/>
    </row>
    <row r="52" spans="2:17" x14ac:dyDescent="0.25">
      <c r="B52" s="22"/>
      <c r="C52" s="22"/>
      <c r="D52" s="41"/>
      <c r="E52" s="39"/>
      <c r="F52" s="40"/>
      <c r="G52" s="22"/>
      <c r="H52" s="22"/>
      <c r="I52" s="22"/>
      <c r="J52" s="22"/>
      <c r="K52" s="39"/>
      <c r="L52" s="39"/>
      <c r="M52" s="22"/>
      <c r="N52" s="22"/>
      <c r="O52" s="42"/>
      <c r="P52" s="39"/>
      <c r="Q52" s="47"/>
    </row>
    <row r="53" spans="2:17" x14ac:dyDescent="0.25">
      <c r="B53" s="22"/>
      <c r="C53" s="22"/>
      <c r="D53" s="41"/>
      <c r="E53" s="39"/>
      <c r="F53" s="40"/>
      <c r="G53" s="22"/>
      <c r="H53" s="22"/>
      <c r="I53" s="22"/>
      <c r="J53" s="22"/>
      <c r="K53" s="39"/>
      <c r="L53" s="39"/>
      <c r="M53" s="22"/>
      <c r="N53" s="22"/>
      <c r="O53" s="42"/>
      <c r="P53" s="39"/>
      <c r="Q53" s="47"/>
    </row>
    <row r="54" spans="2:17" x14ac:dyDescent="0.25">
      <c r="B54" s="22"/>
      <c r="C54" s="22"/>
      <c r="D54" s="41"/>
      <c r="E54" s="39"/>
      <c r="F54" s="40"/>
      <c r="G54" s="22"/>
      <c r="H54" s="22"/>
      <c r="I54" s="22"/>
      <c r="J54" s="22"/>
      <c r="K54" s="39"/>
      <c r="L54" s="39"/>
      <c r="M54" s="22"/>
      <c r="N54" s="22"/>
      <c r="O54" s="42"/>
      <c r="P54" s="39"/>
      <c r="Q54" s="47"/>
    </row>
    <row r="55" spans="2:17" x14ac:dyDescent="0.25">
      <c r="B55" s="22"/>
      <c r="C55" s="22"/>
      <c r="D55" s="41"/>
      <c r="E55" s="39"/>
      <c r="F55" s="40"/>
      <c r="G55" s="22"/>
      <c r="H55" s="22"/>
      <c r="I55" s="22"/>
      <c r="J55" s="22"/>
      <c r="K55" s="39"/>
      <c r="L55" s="39"/>
      <c r="M55" s="22"/>
      <c r="N55" s="22"/>
      <c r="O55" s="42"/>
      <c r="P55" s="39"/>
      <c r="Q55" s="47"/>
    </row>
    <row r="56" spans="2:17" x14ac:dyDescent="0.25">
      <c r="B56" s="22"/>
      <c r="C56" s="22"/>
      <c r="D56" s="41"/>
      <c r="E56" s="39"/>
      <c r="F56" s="40"/>
      <c r="G56" s="22"/>
      <c r="H56" s="22"/>
      <c r="I56" s="22"/>
      <c r="J56" s="22"/>
      <c r="K56" s="39"/>
      <c r="L56" s="39"/>
      <c r="M56" s="22"/>
      <c r="N56" s="22"/>
      <c r="O56" s="42"/>
      <c r="P56" s="39"/>
      <c r="Q56" s="47"/>
    </row>
    <row r="57" spans="2:17" x14ac:dyDescent="0.25">
      <c r="B57" s="22"/>
      <c r="C57" s="22"/>
      <c r="D57" s="41"/>
      <c r="E57" s="39"/>
      <c r="F57" s="40"/>
      <c r="G57" s="22"/>
      <c r="H57" s="22"/>
      <c r="I57" s="22"/>
      <c r="J57" s="22"/>
      <c r="K57" s="39"/>
      <c r="L57" s="39"/>
      <c r="M57" s="22"/>
      <c r="N57" s="22"/>
      <c r="O57" s="42"/>
      <c r="P57" s="39"/>
      <c r="Q57" s="47"/>
    </row>
    <row r="58" spans="2:17" x14ac:dyDescent="0.25">
      <c r="B58" s="22"/>
      <c r="C58" s="22"/>
      <c r="D58" s="41"/>
      <c r="E58" s="39"/>
      <c r="F58" s="40"/>
      <c r="G58" s="22"/>
      <c r="H58" s="22"/>
      <c r="I58" s="22"/>
      <c r="J58" s="22"/>
      <c r="K58" s="39"/>
      <c r="L58" s="39"/>
      <c r="M58" s="22"/>
      <c r="N58" s="22"/>
      <c r="O58" s="42"/>
      <c r="P58" s="39"/>
      <c r="Q58" s="47"/>
    </row>
    <row r="59" spans="2:17" x14ac:dyDescent="0.25">
      <c r="B59" s="22"/>
      <c r="C59" s="22"/>
      <c r="D59" s="41"/>
      <c r="E59" s="39"/>
      <c r="F59" s="40"/>
      <c r="G59" s="22"/>
      <c r="H59" s="22"/>
      <c r="I59" s="22"/>
      <c r="J59" s="22"/>
      <c r="K59" s="39"/>
      <c r="L59" s="39"/>
      <c r="M59" s="22"/>
      <c r="N59" s="22"/>
      <c r="O59" s="42"/>
      <c r="P59" s="39"/>
      <c r="Q59" s="47"/>
    </row>
    <row r="60" spans="2:17" x14ac:dyDescent="0.25">
      <c r="B60" s="22"/>
      <c r="C60" s="22"/>
      <c r="D60" s="41"/>
      <c r="E60" s="39"/>
      <c r="F60" s="40"/>
      <c r="G60" s="22"/>
      <c r="H60" s="22"/>
      <c r="I60" s="22"/>
      <c r="J60" s="22"/>
      <c r="K60" s="39"/>
      <c r="L60" s="39"/>
      <c r="M60" s="22"/>
      <c r="N60" s="22"/>
      <c r="O60" s="42"/>
      <c r="P60" s="39"/>
      <c r="Q60" s="47"/>
    </row>
    <row r="61" spans="2:17" x14ac:dyDescent="0.25">
      <c r="B61" s="22"/>
      <c r="C61" s="22"/>
      <c r="D61" s="41"/>
      <c r="E61" s="39"/>
      <c r="F61" s="40"/>
      <c r="G61" s="22"/>
      <c r="H61" s="22"/>
      <c r="I61" s="22"/>
      <c r="J61" s="22"/>
      <c r="K61" s="39"/>
      <c r="L61" s="39"/>
      <c r="M61" s="22"/>
      <c r="N61" s="22"/>
      <c r="O61" s="42"/>
      <c r="P61" s="39"/>
      <c r="Q61" s="47"/>
    </row>
    <row r="62" spans="2:17" x14ac:dyDescent="0.25">
      <c r="B62" s="22"/>
      <c r="C62" s="22"/>
      <c r="D62" s="41"/>
      <c r="E62" s="39"/>
      <c r="F62" s="40"/>
      <c r="G62" s="22"/>
      <c r="H62" s="22"/>
      <c r="I62" s="22"/>
      <c r="J62" s="22"/>
      <c r="K62" s="39"/>
      <c r="L62" s="39"/>
      <c r="M62" s="22"/>
      <c r="N62" s="22"/>
      <c r="O62" s="42"/>
      <c r="P62" s="39"/>
      <c r="Q62" s="47"/>
    </row>
    <row r="63" spans="2:17" x14ac:dyDescent="0.25">
      <c r="B63" s="22"/>
      <c r="C63" s="22"/>
      <c r="D63" s="41"/>
      <c r="E63" s="39"/>
      <c r="F63" s="40"/>
      <c r="G63" s="22"/>
      <c r="H63" s="22"/>
      <c r="I63" s="22"/>
      <c r="J63" s="22"/>
      <c r="K63" s="39"/>
      <c r="L63" s="39"/>
      <c r="M63" s="22"/>
      <c r="N63" s="22"/>
      <c r="O63" s="42"/>
      <c r="P63" s="39"/>
      <c r="Q63" s="47"/>
    </row>
    <row r="64" spans="2:17" x14ac:dyDescent="0.25">
      <c r="B64" s="22"/>
      <c r="C64" s="22"/>
      <c r="D64" s="41"/>
      <c r="E64" s="39"/>
      <c r="F64" s="40"/>
      <c r="G64" s="22"/>
      <c r="H64" s="22"/>
      <c r="I64" s="22"/>
      <c r="J64" s="22"/>
      <c r="K64" s="39"/>
      <c r="L64" s="39"/>
      <c r="M64" s="22"/>
      <c r="N64" s="22"/>
      <c r="O64" s="42"/>
      <c r="P64" s="39"/>
      <c r="Q64" s="47"/>
    </row>
    <row r="65" spans="2:17" x14ac:dyDescent="0.25">
      <c r="B65" s="22"/>
      <c r="C65" s="22"/>
      <c r="D65" s="41"/>
      <c r="E65" s="39"/>
      <c r="F65" s="40"/>
      <c r="G65" s="22"/>
      <c r="H65" s="22"/>
      <c r="I65" s="22"/>
      <c r="J65" s="22"/>
      <c r="K65" s="39"/>
      <c r="L65" s="39"/>
      <c r="M65" s="22"/>
      <c r="N65" s="22"/>
      <c r="O65" s="42"/>
      <c r="P65" s="39"/>
      <c r="Q65" s="47"/>
    </row>
    <row r="66" spans="2:17" x14ac:dyDescent="0.25">
      <c r="B66" s="22"/>
      <c r="C66" s="22"/>
      <c r="D66" s="41"/>
      <c r="E66" s="39"/>
      <c r="F66" s="40"/>
      <c r="G66" s="22"/>
      <c r="H66" s="22"/>
      <c r="I66" s="22"/>
      <c r="J66" s="22"/>
      <c r="K66" s="39"/>
      <c r="L66" s="39"/>
      <c r="M66" s="22"/>
      <c r="N66" s="22"/>
      <c r="O66" s="42"/>
      <c r="P66" s="39"/>
      <c r="Q66" s="47"/>
    </row>
    <row r="67" spans="2:17" x14ac:dyDescent="0.25">
      <c r="B67" s="22"/>
      <c r="C67" s="22"/>
      <c r="D67" s="41"/>
      <c r="E67" s="39"/>
      <c r="F67" s="40"/>
      <c r="G67" s="22"/>
      <c r="H67" s="22"/>
      <c r="I67" s="22"/>
      <c r="J67" s="22"/>
      <c r="K67" s="39"/>
      <c r="L67" s="39"/>
      <c r="M67" s="22"/>
      <c r="N67" s="22"/>
      <c r="O67" s="42"/>
      <c r="P67" s="39"/>
      <c r="Q67" s="47"/>
    </row>
    <row r="68" spans="2:17" ht="45" x14ac:dyDescent="0.25">
      <c r="B68" s="22"/>
      <c r="C68" s="22"/>
      <c r="D68" s="41"/>
      <c r="E68" s="39"/>
      <c r="F68" s="40" t="s">
        <v>93</v>
      </c>
      <c r="G68" s="22"/>
      <c r="H68" s="22"/>
      <c r="I68" s="22"/>
      <c r="J68" s="22"/>
      <c r="K68" s="39"/>
      <c r="L68" s="39"/>
      <c r="M68" s="22"/>
      <c r="N68" s="22"/>
      <c r="O68" s="42"/>
      <c r="P68" s="39"/>
      <c r="Q68" s="47"/>
    </row>
    <row r="69" spans="2:17" ht="45" x14ac:dyDescent="0.25">
      <c r="B69" s="22"/>
      <c r="C69" s="22"/>
      <c r="D69" s="41"/>
      <c r="E69" s="39"/>
      <c r="F69" s="40" t="s">
        <v>93</v>
      </c>
      <c r="G69" s="22"/>
      <c r="H69" s="22"/>
      <c r="I69" s="22"/>
      <c r="J69" s="22"/>
      <c r="K69" s="39"/>
      <c r="L69" s="39"/>
      <c r="M69" s="22"/>
      <c r="N69" s="22"/>
      <c r="O69" s="42"/>
      <c r="P69" s="39"/>
      <c r="Q69" s="47"/>
    </row>
    <row r="70" spans="2:17" ht="45" x14ac:dyDescent="0.25">
      <c r="B70" s="22"/>
      <c r="C70" s="22"/>
      <c r="D70" s="41"/>
      <c r="E70" s="39"/>
      <c r="F70" s="40" t="s">
        <v>93</v>
      </c>
      <c r="G70" s="22"/>
      <c r="H70" s="22"/>
      <c r="I70" s="22"/>
      <c r="J70" s="22"/>
      <c r="K70" s="39"/>
      <c r="L70" s="39"/>
      <c r="M70" s="22"/>
      <c r="N70" s="22"/>
      <c r="O70" s="42"/>
      <c r="P70" s="39"/>
      <c r="Q70" s="47"/>
    </row>
    <row r="71" spans="2:17" ht="45" x14ac:dyDescent="0.25">
      <c r="B71" s="22"/>
      <c r="C71" s="22"/>
      <c r="D71" s="41"/>
      <c r="E71" s="39"/>
      <c r="F71" s="40" t="s">
        <v>93</v>
      </c>
      <c r="G71" s="22"/>
      <c r="H71" s="22"/>
      <c r="I71" s="22"/>
      <c r="J71" s="22"/>
      <c r="K71" s="39"/>
      <c r="L71" s="39"/>
      <c r="M71" s="22"/>
      <c r="N71" s="22"/>
      <c r="O71" s="42"/>
      <c r="P71" s="39"/>
      <c r="Q71" s="47"/>
    </row>
    <row r="72" spans="2:17" ht="45" x14ac:dyDescent="0.25">
      <c r="B72" s="22"/>
      <c r="C72" s="22"/>
      <c r="D72" s="41"/>
      <c r="E72" s="39"/>
      <c r="F72" s="40" t="s">
        <v>93</v>
      </c>
      <c r="G72" s="22"/>
      <c r="H72" s="22"/>
      <c r="I72" s="22"/>
      <c r="J72" s="22"/>
      <c r="K72" s="39"/>
      <c r="L72" s="39"/>
      <c r="M72" s="22"/>
      <c r="N72" s="22"/>
      <c r="O72" s="42"/>
      <c r="P72" s="39"/>
      <c r="Q72" s="47"/>
    </row>
    <row r="73" spans="2:17" ht="45" x14ac:dyDescent="0.25">
      <c r="B73" s="22"/>
      <c r="C73" s="22"/>
      <c r="D73" s="41"/>
      <c r="E73" s="39"/>
      <c r="F73" s="40" t="s">
        <v>93</v>
      </c>
      <c r="G73" s="22"/>
      <c r="H73" s="22"/>
      <c r="I73" s="22"/>
      <c r="J73" s="22"/>
      <c r="K73" s="39"/>
      <c r="L73" s="39"/>
      <c r="M73" s="22"/>
      <c r="N73" s="22"/>
      <c r="O73" s="42"/>
      <c r="P73" s="39"/>
      <c r="Q73" s="47"/>
    </row>
    <row r="74" spans="2:17" ht="45" x14ac:dyDescent="0.25">
      <c r="B74" s="22"/>
      <c r="C74" s="22"/>
      <c r="D74" s="41"/>
      <c r="E74" s="39"/>
      <c r="F74" s="40" t="s">
        <v>93</v>
      </c>
      <c r="G74" s="22"/>
      <c r="H74" s="22"/>
      <c r="I74" s="22"/>
      <c r="J74" s="22"/>
      <c r="K74" s="39"/>
      <c r="L74" s="39"/>
      <c r="M74" s="22"/>
      <c r="N74" s="22"/>
      <c r="O74" s="42"/>
      <c r="P74" s="39"/>
      <c r="Q74" s="47"/>
    </row>
    <row r="75" spans="2:17" ht="45" x14ac:dyDescent="0.25">
      <c r="B75" s="22"/>
      <c r="C75" s="22"/>
      <c r="D75" s="41"/>
      <c r="E75" s="39"/>
      <c r="F75" s="40" t="s">
        <v>93</v>
      </c>
      <c r="G75" s="22"/>
      <c r="H75" s="22"/>
      <c r="I75" s="22"/>
      <c r="J75" s="22"/>
      <c r="K75" s="39"/>
      <c r="L75" s="39"/>
      <c r="M75" s="22"/>
      <c r="N75" s="22"/>
      <c r="O75" s="42"/>
      <c r="P75" s="39"/>
      <c r="Q75" s="47"/>
    </row>
    <row r="76" spans="2:17" ht="45" x14ac:dyDescent="0.25">
      <c r="B76" s="22"/>
      <c r="C76" s="22"/>
      <c r="D76" s="41"/>
      <c r="E76" s="39"/>
      <c r="F76" s="40" t="s">
        <v>93</v>
      </c>
      <c r="G76" s="22"/>
      <c r="H76" s="22"/>
      <c r="I76" s="22"/>
      <c r="J76" s="22"/>
      <c r="K76" s="39"/>
      <c r="L76" s="39"/>
      <c r="M76" s="22"/>
      <c r="N76" s="22"/>
      <c r="O76" s="42"/>
      <c r="P76" s="39"/>
      <c r="Q76" s="47"/>
    </row>
    <row r="77" spans="2:17" ht="45" x14ac:dyDescent="0.25">
      <c r="B77" s="22"/>
      <c r="C77" s="22"/>
      <c r="D77" s="41"/>
      <c r="E77" s="39"/>
      <c r="F77" s="40" t="s">
        <v>93</v>
      </c>
      <c r="G77" s="22"/>
      <c r="H77" s="22"/>
      <c r="I77" s="22"/>
      <c r="J77" s="22"/>
      <c r="K77" s="39"/>
      <c r="L77" s="39"/>
      <c r="M77" s="22"/>
      <c r="N77" s="22"/>
      <c r="O77" s="42"/>
      <c r="P77" s="39"/>
      <c r="Q77" s="47"/>
    </row>
    <row r="78" spans="2:17" ht="45" x14ac:dyDescent="0.25">
      <c r="B78" s="22"/>
      <c r="C78" s="22"/>
      <c r="D78" s="41"/>
      <c r="E78" s="39"/>
      <c r="F78" s="40" t="s">
        <v>93</v>
      </c>
      <c r="G78" s="22"/>
      <c r="H78" s="22"/>
      <c r="I78" s="22"/>
      <c r="J78" s="22"/>
      <c r="K78" s="39"/>
      <c r="L78" s="39"/>
      <c r="M78" s="22"/>
      <c r="N78" s="22"/>
      <c r="O78" s="42"/>
      <c r="P78" s="39"/>
      <c r="Q78" s="47"/>
    </row>
    <row r="79" spans="2:17" ht="45" x14ac:dyDescent="0.25">
      <c r="B79" s="22"/>
      <c r="C79" s="22"/>
      <c r="D79" s="41"/>
      <c r="E79" s="39"/>
      <c r="F79" s="40" t="s">
        <v>93</v>
      </c>
      <c r="G79" s="22"/>
      <c r="H79" s="22"/>
      <c r="I79" s="22"/>
      <c r="J79" s="22"/>
      <c r="K79" s="39"/>
      <c r="L79" s="39"/>
      <c r="M79" s="22"/>
      <c r="N79" s="22"/>
      <c r="O79" s="42"/>
      <c r="P79" s="39"/>
      <c r="Q79" s="47"/>
    </row>
    <row r="80" spans="2:17" ht="45" x14ac:dyDescent="0.25">
      <c r="B80" s="22"/>
      <c r="C80" s="22"/>
      <c r="D80" s="41"/>
      <c r="E80" s="39"/>
      <c r="F80" s="40" t="s">
        <v>93</v>
      </c>
      <c r="G80" s="22"/>
      <c r="H80" s="22"/>
      <c r="I80" s="22"/>
      <c r="J80" s="22"/>
      <c r="K80" s="39"/>
      <c r="L80" s="39"/>
      <c r="M80" s="22"/>
      <c r="N80" s="22"/>
      <c r="O80" s="42"/>
      <c r="P80" s="39"/>
      <c r="Q80" s="47"/>
    </row>
    <row r="81" spans="2:17" ht="45" x14ac:dyDescent="0.25">
      <c r="B81" s="22"/>
      <c r="C81" s="22"/>
      <c r="D81" s="41"/>
      <c r="E81" s="39"/>
      <c r="F81" s="40" t="s">
        <v>93</v>
      </c>
      <c r="G81" s="22"/>
      <c r="H81" s="22"/>
      <c r="I81" s="22"/>
      <c r="J81" s="22"/>
      <c r="K81" s="39"/>
      <c r="L81" s="39"/>
      <c r="M81" s="22"/>
      <c r="N81" s="22"/>
      <c r="O81" s="42"/>
      <c r="P81" s="39"/>
      <c r="Q81" s="47"/>
    </row>
    <row r="82" spans="2:17" ht="45" x14ac:dyDescent="0.25">
      <c r="B82" s="22"/>
      <c r="C82" s="22"/>
      <c r="D82" s="41"/>
      <c r="E82" s="39"/>
      <c r="F82" s="40" t="s">
        <v>93</v>
      </c>
      <c r="G82" s="22"/>
      <c r="H82" s="22"/>
      <c r="I82" s="22"/>
      <c r="J82" s="22"/>
      <c r="K82" s="39"/>
      <c r="L82" s="39"/>
      <c r="M82" s="22"/>
      <c r="N82" s="22"/>
      <c r="O82" s="42"/>
      <c r="P82" s="39"/>
      <c r="Q82" s="47"/>
    </row>
    <row r="83" spans="2:17" ht="45" x14ac:dyDescent="0.25">
      <c r="B83" s="22"/>
      <c r="C83" s="22"/>
      <c r="D83" s="41"/>
      <c r="E83" s="39"/>
      <c r="F83" s="40" t="s">
        <v>93</v>
      </c>
      <c r="G83" s="22"/>
      <c r="H83" s="22"/>
      <c r="I83" s="22"/>
      <c r="J83" s="22"/>
      <c r="K83" s="39"/>
      <c r="L83" s="39"/>
      <c r="M83" s="22"/>
      <c r="N83" s="22"/>
      <c r="O83" s="42"/>
      <c r="P83" s="39"/>
      <c r="Q83" s="47"/>
    </row>
    <row r="84" spans="2:17" ht="45" x14ac:dyDescent="0.25">
      <c r="B84" s="22"/>
      <c r="C84" s="22"/>
      <c r="D84" s="41"/>
      <c r="E84" s="39"/>
      <c r="F84" s="40" t="s">
        <v>93</v>
      </c>
      <c r="G84" s="22"/>
      <c r="H84" s="22"/>
      <c r="I84" s="22"/>
      <c r="J84" s="22"/>
      <c r="K84" s="39"/>
      <c r="L84" s="39"/>
      <c r="M84" s="22"/>
      <c r="N84" s="22"/>
      <c r="O84" s="42"/>
      <c r="P84" s="39"/>
      <c r="Q84" s="47"/>
    </row>
    <row r="85" spans="2:17" ht="45" x14ac:dyDescent="0.25">
      <c r="B85" s="22"/>
      <c r="C85" s="22"/>
      <c r="D85" s="41"/>
      <c r="E85" s="39"/>
      <c r="F85" s="40" t="s">
        <v>93</v>
      </c>
      <c r="G85" s="22"/>
      <c r="H85" s="22"/>
      <c r="I85" s="22"/>
      <c r="J85" s="22"/>
      <c r="K85" s="39"/>
      <c r="L85" s="39"/>
      <c r="M85" s="22"/>
      <c r="N85" s="22"/>
      <c r="O85" s="42"/>
      <c r="P85" s="39"/>
      <c r="Q85" s="47"/>
    </row>
    <row r="86" spans="2:17" ht="45" x14ac:dyDescent="0.25">
      <c r="B86" s="22"/>
      <c r="C86" s="22"/>
      <c r="D86" s="41"/>
      <c r="E86" s="39"/>
      <c r="F86" s="40" t="s">
        <v>93</v>
      </c>
      <c r="G86" s="22"/>
      <c r="H86" s="22"/>
      <c r="I86" s="22"/>
      <c r="J86" s="22"/>
      <c r="K86" s="39"/>
      <c r="L86" s="39"/>
      <c r="M86" s="22"/>
      <c r="N86" s="22"/>
      <c r="O86" s="42"/>
      <c r="P86" s="39"/>
      <c r="Q86" s="47"/>
    </row>
    <row r="87" spans="2:17" ht="45" x14ac:dyDescent="0.25">
      <c r="B87" s="22"/>
      <c r="C87" s="22"/>
      <c r="D87" s="41"/>
      <c r="E87" s="39"/>
      <c r="F87" s="40" t="s">
        <v>93</v>
      </c>
      <c r="G87" s="22"/>
      <c r="H87" s="22"/>
      <c r="I87" s="22"/>
      <c r="J87" s="22"/>
      <c r="K87" s="39"/>
      <c r="L87" s="39"/>
      <c r="M87" s="22"/>
      <c r="N87" s="22"/>
      <c r="O87" s="42"/>
      <c r="P87" s="39"/>
      <c r="Q87" s="47"/>
    </row>
    <row r="88" spans="2:17" ht="45" x14ac:dyDescent="0.25">
      <c r="B88" s="22"/>
      <c r="C88" s="22"/>
      <c r="D88" s="41"/>
      <c r="E88" s="39"/>
      <c r="F88" s="40" t="s">
        <v>93</v>
      </c>
      <c r="G88" s="22"/>
      <c r="H88" s="22"/>
      <c r="I88" s="22"/>
      <c r="J88" s="22"/>
      <c r="K88" s="39"/>
      <c r="L88" s="39"/>
      <c r="M88" s="22"/>
      <c r="N88" s="22"/>
      <c r="O88" s="42"/>
      <c r="P88" s="39"/>
      <c r="Q88" s="47"/>
    </row>
    <row r="89" spans="2:17" ht="45" x14ac:dyDescent="0.25">
      <c r="B89" s="22"/>
      <c r="C89" s="22"/>
      <c r="D89" s="41"/>
      <c r="E89" s="39"/>
      <c r="F89" s="40" t="s">
        <v>93</v>
      </c>
      <c r="G89" s="22"/>
      <c r="H89" s="22"/>
      <c r="I89" s="22"/>
      <c r="J89" s="22"/>
      <c r="K89" s="39"/>
      <c r="L89" s="39"/>
      <c r="M89" s="22"/>
      <c r="N89" s="22"/>
      <c r="O89" s="42"/>
      <c r="P89" s="39"/>
      <c r="Q89" s="47"/>
    </row>
    <row r="90" spans="2:17" ht="45" x14ac:dyDescent="0.25">
      <c r="B90" s="22"/>
      <c r="C90" s="22"/>
      <c r="D90" s="41"/>
      <c r="E90" s="39"/>
      <c r="F90" s="40" t="s">
        <v>93</v>
      </c>
      <c r="G90" s="22"/>
      <c r="H90" s="22"/>
      <c r="I90" s="22"/>
      <c r="J90" s="22"/>
      <c r="K90" s="39"/>
      <c r="L90" s="39"/>
      <c r="M90" s="22"/>
      <c r="N90" s="22"/>
      <c r="O90" s="42"/>
      <c r="P90" s="39"/>
      <c r="Q90" s="47"/>
    </row>
    <row r="91" spans="2:17" ht="45" x14ac:dyDescent="0.25">
      <c r="B91" s="22"/>
      <c r="C91" s="22"/>
      <c r="D91" s="41"/>
      <c r="E91" s="39"/>
      <c r="F91" s="40" t="s">
        <v>93</v>
      </c>
      <c r="G91" s="22"/>
      <c r="H91" s="22"/>
      <c r="I91" s="22"/>
      <c r="J91" s="22"/>
      <c r="K91" s="39"/>
      <c r="L91" s="39"/>
      <c r="M91" s="22"/>
      <c r="N91" s="22"/>
      <c r="O91" s="42"/>
      <c r="P91" s="39"/>
      <c r="Q91" s="47"/>
    </row>
    <row r="92" spans="2:17" ht="45" x14ac:dyDescent="0.25">
      <c r="B92" s="22"/>
      <c r="C92" s="22"/>
      <c r="D92" s="41"/>
      <c r="E92" s="39"/>
      <c r="F92" s="40" t="s">
        <v>93</v>
      </c>
      <c r="G92" s="22"/>
      <c r="H92" s="22"/>
      <c r="I92" s="22"/>
      <c r="J92" s="22"/>
      <c r="K92" s="39"/>
      <c r="L92" s="39"/>
      <c r="M92" s="22"/>
      <c r="N92" s="22"/>
      <c r="O92" s="42"/>
      <c r="P92" s="39"/>
      <c r="Q92" s="47"/>
    </row>
    <row r="93" spans="2:17" ht="45" x14ac:dyDescent="0.25">
      <c r="B93" s="22"/>
      <c r="C93" s="22"/>
      <c r="D93" s="41"/>
      <c r="E93" s="39"/>
      <c r="F93" s="40" t="s">
        <v>93</v>
      </c>
      <c r="G93" s="22"/>
      <c r="H93" s="22"/>
      <c r="I93" s="22"/>
      <c r="J93" s="22"/>
      <c r="K93" s="39"/>
      <c r="L93" s="39"/>
      <c r="M93" s="22"/>
      <c r="N93" s="22"/>
      <c r="O93" s="42"/>
      <c r="P93" s="39"/>
      <c r="Q93" s="47"/>
    </row>
    <row r="94" spans="2:17" ht="45" x14ac:dyDescent="0.25">
      <c r="B94" s="22"/>
      <c r="C94" s="22"/>
      <c r="D94" s="41"/>
      <c r="E94" s="39"/>
      <c r="F94" s="40" t="s">
        <v>93</v>
      </c>
      <c r="G94" s="22"/>
      <c r="H94" s="22"/>
      <c r="I94" s="22"/>
      <c r="J94" s="22"/>
      <c r="K94" s="39"/>
      <c r="L94" s="39"/>
      <c r="M94" s="22"/>
      <c r="N94" s="22"/>
      <c r="O94" s="42"/>
      <c r="P94" s="39"/>
      <c r="Q94" s="47"/>
    </row>
    <row r="95" spans="2:17" ht="45" x14ac:dyDescent="0.25">
      <c r="B95" s="22"/>
      <c r="C95" s="22"/>
      <c r="D95" s="41"/>
      <c r="E95" s="39"/>
      <c r="F95" s="40" t="s">
        <v>93</v>
      </c>
      <c r="G95" s="22"/>
      <c r="H95" s="22"/>
      <c r="I95" s="22"/>
      <c r="J95" s="22"/>
      <c r="K95" s="39"/>
      <c r="L95" s="39"/>
      <c r="M95" s="22"/>
      <c r="N95" s="22"/>
      <c r="O95" s="42"/>
      <c r="P95" s="39"/>
      <c r="Q95" s="47"/>
    </row>
    <row r="96" spans="2:17" ht="45" x14ac:dyDescent="0.25">
      <c r="B96" s="22"/>
      <c r="C96" s="22"/>
      <c r="D96" s="41"/>
      <c r="E96" s="39"/>
      <c r="F96" s="40" t="s">
        <v>93</v>
      </c>
      <c r="G96" s="22"/>
      <c r="H96" s="22"/>
      <c r="I96" s="22"/>
      <c r="J96" s="22"/>
      <c r="K96" s="39"/>
      <c r="L96" s="39"/>
      <c r="M96" s="22"/>
      <c r="N96" s="22"/>
      <c r="O96" s="42"/>
      <c r="P96" s="39"/>
      <c r="Q96" s="47"/>
    </row>
    <row r="97" spans="2:17" ht="45" x14ac:dyDescent="0.25">
      <c r="B97" s="22"/>
      <c r="C97" s="22"/>
      <c r="D97" s="41"/>
      <c r="E97" s="39"/>
      <c r="F97" s="40" t="s">
        <v>93</v>
      </c>
      <c r="G97" s="22"/>
      <c r="H97" s="22"/>
      <c r="I97" s="22"/>
      <c r="J97" s="22"/>
      <c r="K97" s="39"/>
      <c r="L97" s="39"/>
      <c r="M97" s="22"/>
      <c r="N97" s="22"/>
      <c r="O97" s="42"/>
      <c r="P97" s="39"/>
      <c r="Q97" s="47"/>
    </row>
    <row r="98" spans="2:17" ht="45" x14ac:dyDescent="0.25">
      <c r="B98" s="22"/>
      <c r="C98" s="22"/>
      <c r="D98" s="41"/>
      <c r="E98" s="39"/>
      <c r="F98" s="40" t="s">
        <v>93</v>
      </c>
      <c r="G98" s="22"/>
      <c r="H98" s="22"/>
      <c r="I98" s="22"/>
      <c r="J98" s="22"/>
      <c r="K98" s="39"/>
      <c r="L98" s="39"/>
      <c r="M98" s="22"/>
      <c r="N98" s="22"/>
      <c r="O98" s="42"/>
      <c r="P98" s="39"/>
      <c r="Q98" s="47"/>
    </row>
    <row r="99" spans="2:17" ht="45" x14ac:dyDescent="0.25">
      <c r="B99" s="22"/>
      <c r="C99" s="22"/>
      <c r="D99" s="41"/>
      <c r="E99" s="39"/>
      <c r="F99" s="40" t="s">
        <v>93</v>
      </c>
      <c r="G99" s="22"/>
      <c r="H99" s="22"/>
      <c r="I99" s="22"/>
      <c r="J99" s="22"/>
      <c r="K99" s="39"/>
      <c r="L99" s="39"/>
      <c r="M99" s="22"/>
      <c r="N99" s="22"/>
      <c r="O99" s="42"/>
      <c r="P99" s="39"/>
      <c r="Q99" s="47"/>
    </row>
    <row r="100" spans="2:17" ht="45" x14ac:dyDescent="0.25">
      <c r="B100" s="22"/>
      <c r="C100" s="22"/>
      <c r="D100" s="41"/>
      <c r="E100" s="39"/>
      <c r="F100" s="40" t="s">
        <v>93</v>
      </c>
      <c r="G100" s="22"/>
      <c r="H100" s="22"/>
      <c r="I100" s="22"/>
      <c r="J100" s="22"/>
      <c r="K100" s="39"/>
      <c r="L100" s="39"/>
      <c r="M100" s="22"/>
      <c r="N100" s="22"/>
      <c r="O100" s="42"/>
      <c r="P100" s="39"/>
      <c r="Q100" s="47"/>
    </row>
  </sheetData>
  <conditionalFormatting sqref="A2:Q100">
    <cfRule type="expression" dxfId="9" priority="1">
      <formula>$A2=""</formula>
    </cfRule>
  </conditionalFormatting>
  <conditionalFormatting sqref="C1:D1048576">
    <cfRule type="expression" dxfId="8" priority="2">
      <formula>AND($A1 &lt;&gt; "", $C1 = "", $D1 = "")</formula>
    </cfRule>
  </conditionalFormatting>
  <conditionalFormatting sqref="G1:G1048576">
    <cfRule type="expression" dxfId="5" priority="3">
      <formula>AND($A1&lt;&gt;"", $G1&lt;&gt;"Y")</formula>
    </cfRule>
  </conditionalFormatting>
  <conditionalFormatting sqref="O1:O1048576">
    <cfRule type="expression" dxfId="7" priority="4">
      <formula>AND($H1="Y", $O1="")</formula>
    </cfRule>
  </conditionalFormatting>
  <conditionalFormatting sqref="P1:P1048576">
    <cfRule type="expression" dxfId="6" priority="6">
      <formula>OR(AND($H1="Y", $P1=""), AND($H1="Y",ISNUMBER(SEARCH("need", $P1))))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Implanted</vt:lpstr>
      <vt:lpstr>Inventory</vt:lpstr>
      <vt:lpstr>List</vt:lpstr>
      <vt:lpstr>Equipment 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Zdunowski  -  Senior Engineer II</dc:creator>
  <cp:lastModifiedBy>Sharon Zdunowski  -  Senior Engineer II</cp:lastModifiedBy>
  <dcterms:created xsi:type="dcterms:W3CDTF">2026-10-16T19:50:07Z</dcterms:created>
  <dcterms:modified xsi:type="dcterms:W3CDTF">2026-10-16T20:26:55Z</dcterms:modified>
</cp:coreProperties>
</file>